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340" windowHeight="8100"/>
  </bookViews>
  <sheets>
    <sheet name="ポイント表" sheetId="1" r:id="rId1"/>
  </sheets>
  <definedNames>
    <definedName name="_xlnm.Print_Area" localSheetId="0">ポイント表!$A$1:$P$165</definedName>
  </definedNames>
  <calcPr calcId="145621"/>
</workbook>
</file>

<file path=xl/calcChain.xml><?xml version="1.0" encoding="utf-8"?>
<calcChain xmlns="http://schemas.openxmlformats.org/spreadsheetml/2006/main">
  <c r="M133" i="1" l="1"/>
  <c r="M162" i="1"/>
  <c r="N67" i="1" l="1"/>
  <c r="N68" i="1"/>
  <c r="N15" i="1" l="1"/>
  <c r="M154" i="1" l="1"/>
  <c r="M149" i="1"/>
  <c r="M147" i="1"/>
  <c r="M125" i="1"/>
  <c r="M120" i="1" l="1"/>
  <c r="N70" i="1" l="1"/>
  <c r="N69" i="1"/>
  <c r="N66" i="1"/>
  <c r="N65" i="1"/>
  <c r="N64" i="1"/>
  <c r="N63" i="1"/>
  <c r="N62" i="1"/>
  <c r="N61" i="1"/>
  <c r="N60" i="1"/>
  <c r="N59" i="1"/>
  <c r="N58" i="1"/>
  <c r="O57" i="1"/>
  <c r="N57" i="1" s="1"/>
  <c r="N56" i="1"/>
  <c r="N55" i="1"/>
  <c r="N26" i="1"/>
  <c r="N25" i="1"/>
  <c r="N24" i="1"/>
  <c r="N23" i="1"/>
  <c r="N22" i="1"/>
  <c r="N21" i="1"/>
  <c r="N20" i="1"/>
  <c r="N19" i="1"/>
  <c r="N18" i="1"/>
  <c r="N17" i="1"/>
  <c r="N16" i="1"/>
  <c r="N14" i="1"/>
  <c r="N13" i="1"/>
  <c r="N12" i="1"/>
  <c r="N11" i="1"/>
  <c r="N10" i="1"/>
  <c r="N9" i="1"/>
  <c r="N8" i="1"/>
  <c r="N28" i="1" l="1"/>
  <c r="N71" i="1"/>
  <c r="N29" i="1"/>
  <c r="N27" i="1"/>
  <c r="N112" i="1" l="1"/>
  <c r="M115" i="1" s="1"/>
  <c r="N141" i="1"/>
  <c r="M144" i="1" s="1"/>
  <c r="N143" i="1"/>
  <c r="N114" i="1"/>
  <c r="M146" i="1" l="1"/>
  <c r="M152" i="1" s="1"/>
  <c r="M161" i="1" s="1"/>
  <c r="M117" i="1"/>
  <c r="M118" i="1"/>
  <c r="M116" i="1"/>
  <c r="M145" i="1"/>
  <c r="M163" i="1" l="1"/>
  <c r="M123" i="1"/>
  <c r="M132" i="1" s="1"/>
  <c r="M134" i="1" l="1"/>
</calcChain>
</file>

<file path=xl/sharedStrings.xml><?xml version="1.0" encoding="utf-8"?>
<sst xmlns="http://schemas.openxmlformats.org/spreadsheetml/2006/main" count="331" uniqueCount="238">
  <si>
    <t xml:space="preserve"> 臨床試験研究経費ポイント算出表</t>
    <phoneticPr fontId="4"/>
  </si>
  <si>
    <t>個々の治験について、要素毎に該当するポイントを求め、そのポイントを合計したものをその試験のポイント数とする。</t>
  </si>
  <si>
    <t>※該当する各項目に</t>
  </si>
  <si>
    <t>○</t>
    <phoneticPr fontId="4"/>
  </si>
  <si>
    <t>を選択してください</t>
  </si>
  <si>
    <t>要　　　素</t>
    <rPh sb="0" eb="1">
      <t>ヨウ</t>
    </rPh>
    <rPh sb="4" eb="5">
      <t>ス</t>
    </rPh>
    <phoneticPr fontId="4"/>
  </si>
  <si>
    <t>ウエイト</t>
    <phoneticPr fontId="4"/>
  </si>
  <si>
    <t>ポイント</t>
    <phoneticPr fontId="4"/>
  </si>
  <si>
    <t>ポイント数</t>
    <rPh sb="4" eb="5">
      <t>スウ</t>
    </rPh>
    <phoneticPr fontId="4"/>
  </si>
  <si>
    <t>Ⅰ</t>
    <phoneticPr fontId="4"/>
  </si>
  <si>
    <t>Ⅱ</t>
    <phoneticPr fontId="4"/>
  </si>
  <si>
    <t>Ⅲ</t>
    <phoneticPr fontId="4"/>
  </si>
  <si>
    <t>（ウエイト×１）</t>
    <phoneticPr fontId="4"/>
  </si>
  <si>
    <t>（ウエイト×３）</t>
    <phoneticPr fontId="4"/>
  </si>
  <si>
    <t>（ウエイト×５）</t>
    <phoneticPr fontId="4"/>
  </si>
  <si>
    <t>A.</t>
    <phoneticPr fontId="4"/>
  </si>
  <si>
    <t>対象疾患の重篤度</t>
    <rPh sb="0" eb="2">
      <t>タイショウ</t>
    </rPh>
    <rPh sb="2" eb="4">
      <t>シッカン</t>
    </rPh>
    <rPh sb="5" eb="7">
      <t>ジュウトク</t>
    </rPh>
    <rPh sb="7" eb="8">
      <t>ド</t>
    </rPh>
    <phoneticPr fontId="4"/>
  </si>
  <si>
    <t>軽症</t>
    <rPh sb="0" eb="2">
      <t>ケイショウ</t>
    </rPh>
    <phoneticPr fontId="4"/>
  </si>
  <si>
    <t>中等度</t>
    <rPh sb="0" eb="2">
      <t>チュウトウ</t>
    </rPh>
    <rPh sb="2" eb="3">
      <t>ド</t>
    </rPh>
    <phoneticPr fontId="4"/>
  </si>
  <si>
    <t>重症・重篤</t>
    <rPh sb="0" eb="2">
      <t>ジュウショウ</t>
    </rPh>
    <rPh sb="3" eb="5">
      <t>ジュウトク</t>
    </rPh>
    <phoneticPr fontId="4"/>
  </si>
  <si>
    <t>B.</t>
    <phoneticPr fontId="4"/>
  </si>
  <si>
    <t>入院・外来の別</t>
    <rPh sb="0" eb="2">
      <t>ニュウイン</t>
    </rPh>
    <rPh sb="3" eb="5">
      <t>ガイライ</t>
    </rPh>
    <rPh sb="6" eb="7">
      <t>ベツ</t>
    </rPh>
    <phoneticPr fontId="4"/>
  </si>
  <si>
    <t>外来</t>
    <rPh sb="0" eb="2">
      <t>ガイライ</t>
    </rPh>
    <phoneticPr fontId="4"/>
  </si>
  <si>
    <t>入院</t>
    <rPh sb="0" eb="2">
      <t>ニュウイン</t>
    </rPh>
    <phoneticPr fontId="4"/>
  </si>
  <si>
    <t>C.</t>
    <phoneticPr fontId="4"/>
  </si>
  <si>
    <t>治験薬製造承認の状況</t>
    <rPh sb="0" eb="3">
      <t>チケンヤク</t>
    </rPh>
    <rPh sb="3" eb="5">
      <t>セイゾウ</t>
    </rPh>
    <rPh sb="5" eb="7">
      <t>ショウニン</t>
    </rPh>
    <rPh sb="8" eb="10">
      <t>ジョウキョウ</t>
    </rPh>
    <phoneticPr fontId="4"/>
  </si>
  <si>
    <t>他の適応に国内で承認</t>
    <rPh sb="0" eb="1">
      <t>タ</t>
    </rPh>
    <rPh sb="2" eb="4">
      <t>テキオウ</t>
    </rPh>
    <rPh sb="5" eb="7">
      <t>コクナイ</t>
    </rPh>
    <rPh sb="8" eb="10">
      <t>ショウニン</t>
    </rPh>
    <phoneticPr fontId="4"/>
  </si>
  <si>
    <t>同一適応に欧米で承認</t>
    <rPh sb="0" eb="2">
      <t>ドウイツ</t>
    </rPh>
    <rPh sb="2" eb="4">
      <t>テキオウ</t>
    </rPh>
    <rPh sb="5" eb="7">
      <t>オウベイ</t>
    </rPh>
    <rPh sb="8" eb="10">
      <t>ショウニン</t>
    </rPh>
    <phoneticPr fontId="4"/>
  </si>
  <si>
    <t>未承認</t>
    <rPh sb="0" eb="3">
      <t>ミショウニン</t>
    </rPh>
    <phoneticPr fontId="4"/>
  </si>
  <si>
    <t>D.</t>
    <phoneticPr fontId="4"/>
  </si>
  <si>
    <t>デザイン</t>
    <phoneticPr fontId="4"/>
  </si>
  <si>
    <t>オープン</t>
    <phoneticPr fontId="4"/>
  </si>
  <si>
    <t>単盲検</t>
    <rPh sb="0" eb="1">
      <t>タン</t>
    </rPh>
    <rPh sb="1" eb="3">
      <t>モウケン</t>
    </rPh>
    <phoneticPr fontId="4"/>
  </si>
  <si>
    <t>二重盲検</t>
    <rPh sb="0" eb="2">
      <t>ニジュウ</t>
    </rPh>
    <rPh sb="2" eb="4">
      <t>モウケン</t>
    </rPh>
    <phoneticPr fontId="4"/>
  </si>
  <si>
    <t>E.</t>
    <phoneticPr fontId="4"/>
  </si>
  <si>
    <t>プラセボの使用</t>
    <rPh sb="5" eb="7">
      <t>シヨウ</t>
    </rPh>
    <phoneticPr fontId="4"/>
  </si>
  <si>
    <t>使用</t>
    <rPh sb="0" eb="2">
      <t>シヨウ</t>
    </rPh>
    <phoneticPr fontId="4"/>
  </si>
  <si>
    <t>F.</t>
    <phoneticPr fontId="4"/>
  </si>
  <si>
    <t>併用薬の使用</t>
    <rPh sb="0" eb="3">
      <t>ヘイヨウヤク</t>
    </rPh>
    <rPh sb="4" eb="6">
      <t>シヨウ</t>
    </rPh>
    <phoneticPr fontId="4"/>
  </si>
  <si>
    <t>同効薬でも不変使用可</t>
    <rPh sb="0" eb="1">
      <t>ドウ</t>
    </rPh>
    <rPh sb="2" eb="3">
      <t>ヤク</t>
    </rPh>
    <rPh sb="5" eb="7">
      <t>フヘン</t>
    </rPh>
    <rPh sb="7" eb="10">
      <t>シヨウカ</t>
    </rPh>
    <phoneticPr fontId="4"/>
  </si>
  <si>
    <t>同効薬のみ禁止</t>
    <rPh sb="0" eb="2">
      <t>ドウコウ</t>
    </rPh>
    <rPh sb="2" eb="3">
      <t>ヤク</t>
    </rPh>
    <rPh sb="5" eb="7">
      <t>キンシ</t>
    </rPh>
    <phoneticPr fontId="4"/>
  </si>
  <si>
    <t>全面禁止</t>
    <rPh sb="0" eb="2">
      <t>ゼンメン</t>
    </rPh>
    <rPh sb="2" eb="4">
      <t>キンシ</t>
    </rPh>
    <phoneticPr fontId="4"/>
  </si>
  <si>
    <t>G.</t>
    <phoneticPr fontId="4"/>
  </si>
  <si>
    <t>治験薬の投与経路</t>
    <rPh sb="0" eb="3">
      <t>チケンヤク</t>
    </rPh>
    <rPh sb="4" eb="6">
      <t>トウヨ</t>
    </rPh>
    <rPh sb="6" eb="8">
      <t>ケイロ</t>
    </rPh>
    <phoneticPr fontId="4"/>
  </si>
  <si>
    <t>内用・外用</t>
    <rPh sb="0" eb="2">
      <t>ナイヨウ</t>
    </rPh>
    <rPh sb="3" eb="5">
      <t>ガイヨウ</t>
    </rPh>
    <phoneticPr fontId="4"/>
  </si>
  <si>
    <t>皮下・筋注</t>
    <rPh sb="0" eb="2">
      <t>ヒカ</t>
    </rPh>
    <rPh sb="3" eb="5">
      <t>キンチュウ</t>
    </rPh>
    <phoneticPr fontId="4"/>
  </si>
  <si>
    <t>静注・特殊</t>
    <rPh sb="0" eb="1">
      <t>シズ</t>
    </rPh>
    <rPh sb="1" eb="2">
      <t>チュウ</t>
    </rPh>
    <rPh sb="3" eb="5">
      <t>トクシュ</t>
    </rPh>
    <phoneticPr fontId="4"/>
  </si>
  <si>
    <t>↓投与週数</t>
    <rPh sb="1" eb="3">
      <t>トウヨ</t>
    </rPh>
    <rPh sb="3" eb="4">
      <t>シュウ</t>
    </rPh>
    <rPh sb="4" eb="5">
      <t>スウ</t>
    </rPh>
    <phoneticPr fontId="4"/>
  </si>
  <si>
    <t>H.</t>
    <phoneticPr fontId="4"/>
  </si>
  <si>
    <t>治験薬の投与期間</t>
    <rPh sb="0" eb="3">
      <t>チケンヤク</t>
    </rPh>
    <rPh sb="4" eb="6">
      <t>トウヨ</t>
    </rPh>
    <rPh sb="6" eb="8">
      <t>キカン</t>
    </rPh>
    <phoneticPr fontId="4"/>
  </si>
  <si>
    <t>4週間以内</t>
    <rPh sb="1" eb="3">
      <t>シュウカン</t>
    </rPh>
    <rPh sb="3" eb="5">
      <t>イナイ</t>
    </rPh>
    <phoneticPr fontId="4"/>
  </si>
  <si>
    <t>5～24週</t>
    <rPh sb="4" eb="5">
      <t>シュウ</t>
    </rPh>
    <phoneticPr fontId="4"/>
  </si>
  <si>
    <t>25～49週、50週以上は
25週毎に９ポイント加算</t>
    <rPh sb="5" eb="6">
      <t>シュウ</t>
    </rPh>
    <rPh sb="9" eb="10">
      <t>シュウ</t>
    </rPh>
    <rPh sb="10" eb="12">
      <t>イジョウ</t>
    </rPh>
    <rPh sb="16" eb="17">
      <t>シュウ</t>
    </rPh>
    <rPh sb="17" eb="18">
      <t>ゴト</t>
    </rPh>
    <rPh sb="24" eb="26">
      <t>カサン</t>
    </rPh>
    <phoneticPr fontId="4"/>
  </si>
  <si>
    <t>I.</t>
    <phoneticPr fontId="4"/>
  </si>
  <si>
    <t>被験者層</t>
    <rPh sb="0" eb="3">
      <t>ヒケンシャ</t>
    </rPh>
    <rPh sb="3" eb="4">
      <t>ソウ</t>
    </rPh>
    <phoneticPr fontId="4"/>
  </si>
  <si>
    <t>成人</t>
    <rPh sb="0" eb="2">
      <t>セイジン</t>
    </rPh>
    <phoneticPr fontId="4"/>
  </si>
  <si>
    <t>小児、成人（高齢者、肝、腎障害等合併者）</t>
    <rPh sb="0" eb="2">
      <t>ショウニ</t>
    </rPh>
    <rPh sb="3" eb="5">
      <t>セイジン</t>
    </rPh>
    <rPh sb="6" eb="9">
      <t>コウレイシャ</t>
    </rPh>
    <rPh sb="10" eb="11">
      <t>カン</t>
    </rPh>
    <rPh sb="12" eb="15">
      <t>ジンショウガイ</t>
    </rPh>
    <rPh sb="15" eb="16">
      <t>トウ</t>
    </rPh>
    <rPh sb="16" eb="18">
      <t>ガッペイ</t>
    </rPh>
    <rPh sb="18" eb="19">
      <t>シャ</t>
    </rPh>
    <phoneticPr fontId="4"/>
  </si>
  <si>
    <t>乳児・新生児</t>
    <rPh sb="0" eb="2">
      <t>ニュウジ</t>
    </rPh>
    <rPh sb="3" eb="6">
      <t>シンセイジ</t>
    </rPh>
    <phoneticPr fontId="4"/>
  </si>
  <si>
    <t>J.</t>
    <phoneticPr fontId="4"/>
  </si>
  <si>
    <t>被験者の選出（適格＋除外基準数）</t>
    <rPh sb="0" eb="3">
      <t>ヒケンシャ</t>
    </rPh>
    <rPh sb="4" eb="6">
      <t>センシュツ</t>
    </rPh>
    <rPh sb="7" eb="9">
      <t>テキカク</t>
    </rPh>
    <rPh sb="10" eb="12">
      <t>ジョガイ</t>
    </rPh>
    <rPh sb="12" eb="14">
      <t>キジュン</t>
    </rPh>
    <rPh sb="14" eb="15">
      <t>スウ</t>
    </rPh>
    <phoneticPr fontId="4"/>
  </si>
  <si>
    <t>19以下</t>
    <rPh sb="2" eb="4">
      <t>イカ</t>
    </rPh>
    <phoneticPr fontId="4"/>
  </si>
  <si>
    <t>20～29</t>
    <phoneticPr fontId="4"/>
  </si>
  <si>
    <t>30以上</t>
    <rPh sb="2" eb="4">
      <t>イジョウ</t>
    </rPh>
    <phoneticPr fontId="4"/>
  </si>
  <si>
    <t>K.</t>
    <phoneticPr fontId="4"/>
  </si>
  <si>
    <t>チェックポイントの経過観察回数</t>
    <rPh sb="9" eb="11">
      <t>ケイカ</t>
    </rPh>
    <rPh sb="11" eb="13">
      <t>カンサツ</t>
    </rPh>
    <rPh sb="13" eb="15">
      <t>カイスウ</t>
    </rPh>
    <phoneticPr fontId="4"/>
  </si>
  <si>
    <t>4以下</t>
    <rPh sb="1" eb="3">
      <t>イカ</t>
    </rPh>
    <phoneticPr fontId="4"/>
  </si>
  <si>
    <t>5～9</t>
    <phoneticPr fontId="4"/>
  </si>
  <si>
    <t>10以上</t>
    <rPh sb="2" eb="4">
      <t>イジョウ</t>
    </rPh>
    <phoneticPr fontId="4"/>
  </si>
  <si>
    <t>L.</t>
    <phoneticPr fontId="4"/>
  </si>
  <si>
    <t>臨床症状観察項目数</t>
    <rPh sb="0" eb="2">
      <t>リンショウ</t>
    </rPh>
    <rPh sb="2" eb="4">
      <t>ショウジョウ</t>
    </rPh>
    <rPh sb="4" eb="6">
      <t>カンサツ</t>
    </rPh>
    <rPh sb="6" eb="9">
      <t>コウモクスウ</t>
    </rPh>
    <phoneticPr fontId="4"/>
  </si>
  <si>
    <t>M.</t>
    <phoneticPr fontId="4"/>
  </si>
  <si>
    <t>一般的検査＋非侵襲的機能検査
及び画像診断項目数</t>
    <rPh sb="0" eb="3">
      <t>イッパンテキ</t>
    </rPh>
    <rPh sb="3" eb="5">
      <t>ケンサ</t>
    </rPh>
    <rPh sb="6" eb="7">
      <t>ヒ</t>
    </rPh>
    <rPh sb="7" eb="9">
      <t>シンシュウ</t>
    </rPh>
    <rPh sb="9" eb="10">
      <t>テキ</t>
    </rPh>
    <rPh sb="10" eb="12">
      <t>キノウ</t>
    </rPh>
    <rPh sb="12" eb="14">
      <t>ケンサ</t>
    </rPh>
    <rPh sb="15" eb="16">
      <t>オヨ</t>
    </rPh>
    <rPh sb="17" eb="19">
      <t>ガゾウ</t>
    </rPh>
    <rPh sb="19" eb="21">
      <t>シンダン</t>
    </rPh>
    <rPh sb="21" eb="24">
      <t>コウモクスウ</t>
    </rPh>
    <phoneticPr fontId="4"/>
  </si>
  <si>
    <t>49以下</t>
    <rPh sb="2" eb="4">
      <t>イカ</t>
    </rPh>
    <phoneticPr fontId="4"/>
  </si>
  <si>
    <t>50～99</t>
    <phoneticPr fontId="4"/>
  </si>
  <si>
    <t>100以上</t>
    <rPh sb="3" eb="5">
      <t>イジョウ</t>
    </rPh>
    <phoneticPr fontId="4"/>
  </si>
  <si>
    <t>N.</t>
    <phoneticPr fontId="4"/>
  </si>
  <si>
    <t>侵襲的機能検査及び画像診断回数</t>
    <rPh sb="0" eb="2">
      <t>シンシュウ</t>
    </rPh>
    <rPh sb="2" eb="3">
      <t>テキ</t>
    </rPh>
    <rPh sb="3" eb="5">
      <t>キノウ</t>
    </rPh>
    <rPh sb="5" eb="7">
      <t>ケンサ</t>
    </rPh>
    <rPh sb="7" eb="8">
      <t>オヨ</t>
    </rPh>
    <rPh sb="9" eb="11">
      <t>ガゾウ</t>
    </rPh>
    <rPh sb="11" eb="13">
      <t>シンダン</t>
    </rPh>
    <rPh sb="13" eb="15">
      <t>カイスウ</t>
    </rPh>
    <phoneticPr fontId="4"/>
  </si>
  <si>
    <t>×回数</t>
    <rPh sb="1" eb="3">
      <t>カイスウ</t>
    </rPh>
    <phoneticPr fontId="4"/>
  </si>
  <si>
    <t>O.</t>
    <phoneticPr fontId="4"/>
  </si>
  <si>
    <t>特殊検査のための検体採取回数</t>
    <rPh sb="0" eb="2">
      <t>トクシュ</t>
    </rPh>
    <rPh sb="2" eb="4">
      <t>ケンサ</t>
    </rPh>
    <rPh sb="8" eb="10">
      <t>ケンタイ</t>
    </rPh>
    <rPh sb="10" eb="12">
      <t>サイシュ</t>
    </rPh>
    <rPh sb="12" eb="14">
      <t>カイスウ</t>
    </rPh>
    <phoneticPr fontId="4"/>
  </si>
  <si>
    <t>P.</t>
    <phoneticPr fontId="4"/>
  </si>
  <si>
    <t>生検回数</t>
    <rPh sb="0" eb="2">
      <t>セイケン</t>
    </rPh>
    <rPh sb="2" eb="4">
      <t>カイスウ</t>
    </rPh>
    <phoneticPr fontId="4"/>
  </si>
  <si>
    <t>Q.</t>
    <phoneticPr fontId="4"/>
  </si>
  <si>
    <t>症例発表</t>
    <rPh sb="0" eb="2">
      <t>ショウレイ</t>
    </rPh>
    <rPh sb="2" eb="4">
      <t>ハッピョウ</t>
    </rPh>
    <phoneticPr fontId="4"/>
  </si>
  <si>
    <t>1回</t>
    <rPh sb="1" eb="2">
      <t>カイ</t>
    </rPh>
    <phoneticPr fontId="4"/>
  </si>
  <si>
    <t>R.</t>
    <phoneticPr fontId="4"/>
  </si>
  <si>
    <t>承認申請に使用される文書等の作成</t>
    <rPh sb="0" eb="2">
      <t>ショウニン</t>
    </rPh>
    <rPh sb="2" eb="4">
      <t>シンセイ</t>
    </rPh>
    <rPh sb="5" eb="7">
      <t>シヨウ</t>
    </rPh>
    <rPh sb="10" eb="12">
      <t>ブンショ</t>
    </rPh>
    <rPh sb="12" eb="13">
      <t>トウ</t>
    </rPh>
    <rPh sb="14" eb="16">
      <t>サクセイ</t>
    </rPh>
    <phoneticPr fontId="4"/>
  </si>
  <si>
    <t>30枚以内</t>
    <rPh sb="2" eb="3">
      <t>マイ</t>
    </rPh>
    <rPh sb="3" eb="5">
      <t>イナイ</t>
    </rPh>
    <phoneticPr fontId="4"/>
  </si>
  <si>
    <t>31～50枚</t>
    <rPh sb="5" eb="6">
      <t>マイ</t>
    </rPh>
    <phoneticPr fontId="4"/>
  </si>
  <si>
    <t>51枚以上</t>
    <rPh sb="2" eb="3">
      <t>マイ</t>
    </rPh>
    <rPh sb="3" eb="5">
      <t>イジョウ</t>
    </rPh>
    <phoneticPr fontId="4"/>
  </si>
  <si>
    <t>S.</t>
    <phoneticPr fontId="4"/>
  </si>
  <si>
    <t>相の種類</t>
    <rPh sb="0" eb="1">
      <t>ソウ</t>
    </rPh>
    <rPh sb="2" eb="4">
      <t>シュルイ</t>
    </rPh>
    <phoneticPr fontId="4"/>
  </si>
  <si>
    <t>Ⅱ相・Ⅲ相</t>
    <rPh sb="1" eb="2">
      <t>ソウ</t>
    </rPh>
    <rPh sb="4" eb="5">
      <t>ソウ</t>
    </rPh>
    <phoneticPr fontId="4"/>
  </si>
  <si>
    <t>Ⅰ相</t>
    <rPh sb="1" eb="2">
      <t>ソウ</t>
    </rPh>
    <phoneticPr fontId="4"/>
  </si>
  <si>
    <t>合計ポイント数</t>
    <rPh sb="0" eb="2">
      <t>ゴウケイ</t>
    </rPh>
    <rPh sb="6" eb="7">
      <t>スウ</t>
    </rPh>
    <phoneticPr fontId="4"/>
  </si>
  <si>
    <t>1.　Ｑ及びＲを除いた合計ポイント数</t>
    <phoneticPr fontId="4"/>
  </si>
  <si>
    <t>2.　Ｑ及びＲの合計ポイント数</t>
    <phoneticPr fontId="4"/>
  </si>
  <si>
    <t>全ての合計</t>
    <phoneticPr fontId="4"/>
  </si>
  <si>
    <t xml:space="preserve">治験薬管理経費ポイント算出表 </t>
  </si>
  <si>
    <t>個々の治験について、要素毎に該当するポイントを求め、そのポイントを合計したものをその試験のポイント数とする。</t>
    <phoneticPr fontId="4"/>
  </si>
  <si>
    <t>※該当する各項目に</t>
    <rPh sb="1" eb="3">
      <t>ガイトウ</t>
    </rPh>
    <rPh sb="5" eb="8">
      <t>カクコウモク</t>
    </rPh>
    <phoneticPr fontId="4"/>
  </si>
  <si>
    <t>○</t>
    <phoneticPr fontId="4"/>
  </si>
  <si>
    <t>を選択してください</t>
    <rPh sb="1" eb="3">
      <t>センタク</t>
    </rPh>
    <phoneticPr fontId="4"/>
  </si>
  <si>
    <t>要　　素</t>
    <rPh sb="0" eb="1">
      <t>ヨウ</t>
    </rPh>
    <rPh sb="3" eb="4">
      <t>ス</t>
    </rPh>
    <phoneticPr fontId="4"/>
  </si>
  <si>
    <t>ウエイト</t>
    <phoneticPr fontId="4"/>
  </si>
  <si>
    <t>ポイント</t>
    <phoneticPr fontId="4"/>
  </si>
  <si>
    <t>Ⅰ</t>
    <phoneticPr fontId="4"/>
  </si>
  <si>
    <t>（ウエイト×２）</t>
    <phoneticPr fontId="4"/>
  </si>
  <si>
    <t>治験薬の剤型</t>
    <rPh sb="0" eb="3">
      <t>チケンヤク</t>
    </rPh>
    <rPh sb="4" eb="6">
      <t>ザイケイ</t>
    </rPh>
    <phoneticPr fontId="4"/>
  </si>
  <si>
    <t>内服</t>
    <rPh sb="0" eb="2">
      <t>ナイフク</t>
    </rPh>
    <phoneticPr fontId="4"/>
  </si>
  <si>
    <t>外用</t>
    <rPh sb="0" eb="2">
      <t>ガイヨウ</t>
    </rPh>
    <phoneticPr fontId="4"/>
  </si>
  <si>
    <t>注射</t>
    <rPh sb="0" eb="2">
      <t>チュウシャ</t>
    </rPh>
    <phoneticPr fontId="4"/>
  </si>
  <si>
    <t>投与期間</t>
    <rPh sb="0" eb="2">
      <t>トウヨ</t>
    </rPh>
    <rPh sb="2" eb="4">
      <t>キカン</t>
    </rPh>
    <phoneticPr fontId="4"/>
  </si>
  <si>
    <t>25～49週、50週以上は
25週毎に9ポイント加算</t>
    <rPh sb="5" eb="6">
      <t>シュウ</t>
    </rPh>
    <rPh sb="9" eb="10">
      <t>シュウ</t>
    </rPh>
    <rPh sb="10" eb="12">
      <t>イジョウ</t>
    </rPh>
    <rPh sb="16" eb="17">
      <t>シュウ</t>
    </rPh>
    <rPh sb="17" eb="18">
      <t>ゴト</t>
    </rPh>
    <rPh sb="24" eb="26">
      <t>カサン</t>
    </rPh>
    <phoneticPr fontId="4"/>
  </si>
  <si>
    <t>調剤及び出庫回数</t>
    <rPh sb="0" eb="2">
      <t>チョウザイ</t>
    </rPh>
    <rPh sb="2" eb="3">
      <t>オヨ</t>
    </rPh>
    <rPh sb="4" eb="6">
      <t>シュッコ</t>
    </rPh>
    <rPh sb="6" eb="8">
      <t>カイスウ</t>
    </rPh>
    <phoneticPr fontId="4"/>
  </si>
  <si>
    <t>単回</t>
    <rPh sb="0" eb="1">
      <t>タン</t>
    </rPh>
    <rPh sb="1" eb="2">
      <t>カイ</t>
    </rPh>
    <phoneticPr fontId="4"/>
  </si>
  <si>
    <t>5回以下</t>
    <rPh sb="1" eb="2">
      <t>カイ</t>
    </rPh>
    <rPh sb="2" eb="4">
      <t>イカ</t>
    </rPh>
    <phoneticPr fontId="4"/>
  </si>
  <si>
    <t>6回以上</t>
    <rPh sb="1" eb="2">
      <t>カイ</t>
    </rPh>
    <rPh sb="2" eb="4">
      <t>イジョウ</t>
    </rPh>
    <phoneticPr fontId="4"/>
  </si>
  <si>
    <t>保存状況</t>
    <rPh sb="0" eb="2">
      <t>ホゾン</t>
    </rPh>
    <rPh sb="2" eb="4">
      <t>ジョウキョウ</t>
    </rPh>
    <phoneticPr fontId="4"/>
  </si>
  <si>
    <t>冷所又は遮光</t>
    <rPh sb="0" eb="2">
      <t>レイショ</t>
    </rPh>
    <rPh sb="2" eb="3">
      <t>マタ</t>
    </rPh>
    <rPh sb="4" eb="6">
      <t>シャコウ</t>
    </rPh>
    <phoneticPr fontId="4"/>
  </si>
  <si>
    <t>単相か複相か</t>
    <rPh sb="0" eb="2">
      <t>タンソウ</t>
    </rPh>
    <rPh sb="3" eb="5">
      <t>フクソウ</t>
    </rPh>
    <phoneticPr fontId="4"/>
  </si>
  <si>
    <t>2つの相同時</t>
    <rPh sb="3" eb="4">
      <t>ソウ</t>
    </rPh>
    <rPh sb="4" eb="6">
      <t>ドウジ</t>
    </rPh>
    <phoneticPr fontId="4"/>
  </si>
  <si>
    <t>3つ以上</t>
    <rPh sb="2" eb="4">
      <t>イジョウ</t>
    </rPh>
    <phoneticPr fontId="4"/>
  </si>
  <si>
    <t>G.</t>
    <phoneticPr fontId="4"/>
  </si>
  <si>
    <t>単科か複数科か</t>
    <rPh sb="0" eb="1">
      <t>タン</t>
    </rPh>
    <rPh sb="1" eb="2">
      <t>カ</t>
    </rPh>
    <rPh sb="3" eb="5">
      <t>フクスウ</t>
    </rPh>
    <rPh sb="5" eb="6">
      <t>カ</t>
    </rPh>
    <phoneticPr fontId="4"/>
  </si>
  <si>
    <t>2科</t>
    <rPh sb="1" eb="2">
      <t>カ</t>
    </rPh>
    <phoneticPr fontId="4"/>
  </si>
  <si>
    <t>3科以上</t>
    <rPh sb="1" eb="2">
      <t>カ</t>
    </rPh>
    <rPh sb="2" eb="4">
      <t>イジョウ</t>
    </rPh>
    <phoneticPr fontId="4"/>
  </si>
  <si>
    <t>H.</t>
    <phoneticPr fontId="4"/>
  </si>
  <si>
    <t>同一治験薬での対象疾患の数</t>
    <rPh sb="0" eb="2">
      <t>ドウイツ</t>
    </rPh>
    <rPh sb="2" eb="5">
      <t>チケンヤク</t>
    </rPh>
    <rPh sb="7" eb="9">
      <t>タイショウ</t>
    </rPh>
    <rPh sb="9" eb="11">
      <t>シッカン</t>
    </rPh>
    <rPh sb="12" eb="13">
      <t>カズ</t>
    </rPh>
    <phoneticPr fontId="4"/>
  </si>
  <si>
    <t>2つ</t>
    <phoneticPr fontId="4"/>
  </si>
  <si>
    <t>I.</t>
    <phoneticPr fontId="4"/>
  </si>
  <si>
    <t>ウォッシュアウト時のプラセボの使用</t>
    <rPh sb="8" eb="9">
      <t>ジ</t>
    </rPh>
    <rPh sb="15" eb="17">
      <t>シヨウ</t>
    </rPh>
    <phoneticPr fontId="4"/>
  </si>
  <si>
    <t>有</t>
    <rPh sb="0" eb="1">
      <t>アリ</t>
    </rPh>
    <phoneticPr fontId="4"/>
  </si>
  <si>
    <t>J.</t>
    <phoneticPr fontId="4"/>
  </si>
  <si>
    <t>特殊説明文章等の添付</t>
    <rPh sb="0" eb="2">
      <t>トクシュ</t>
    </rPh>
    <rPh sb="2" eb="4">
      <t>セツメイ</t>
    </rPh>
    <rPh sb="4" eb="6">
      <t>ブンショウ</t>
    </rPh>
    <rPh sb="6" eb="7">
      <t>トウ</t>
    </rPh>
    <rPh sb="8" eb="10">
      <t>テンプ</t>
    </rPh>
    <phoneticPr fontId="4"/>
  </si>
  <si>
    <t>K.</t>
    <phoneticPr fontId="4"/>
  </si>
  <si>
    <t>治験薬の種目</t>
    <rPh sb="0" eb="3">
      <t>チケンヤク</t>
    </rPh>
    <rPh sb="4" eb="6">
      <t>シュモク</t>
    </rPh>
    <phoneticPr fontId="4"/>
  </si>
  <si>
    <t>毒・劇薬（予定）</t>
    <rPh sb="0" eb="1">
      <t>ドク</t>
    </rPh>
    <rPh sb="2" eb="4">
      <t>ゲキヤク</t>
    </rPh>
    <rPh sb="5" eb="7">
      <t>ヨテイ</t>
    </rPh>
    <phoneticPr fontId="4"/>
  </si>
  <si>
    <t>向精神薬・麻薬</t>
    <rPh sb="0" eb="4">
      <t>コウセイシンヤク</t>
    </rPh>
    <rPh sb="5" eb="7">
      <t>マヤク</t>
    </rPh>
    <phoneticPr fontId="4"/>
  </si>
  <si>
    <t>L.</t>
    <phoneticPr fontId="4"/>
  </si>
  <si>
    <t>併用薬の交付</t>
    <rPh sb="0" eb="3">
      <t>ヘイヨウヤク</t>
    </rPh>
    <rPh sb="4" eb="6">
      <t>コウフ</t>
    </rPh>
    <phoneticPr fontId="4"/>
  </si>
  <si>
    <t>1種</t>
    <rPh sb="1" eb="2">
      <t>シュ</t>
    </rPh>
    <phoneticPr fontId="4"/>
  </si>
  <si>
    <t>2種</t>
    <rPh sb="1" eb="2">
      <t>シュ</t>
    </rPh>
    <phoneticPr fontId="4"/>
  </si>
  <si>
    <t>3種以上</t>
    <rPh sb="1" eb="2">
      <t>シュ</t>
    </rPh>
    <rPh sb="2" eb="4">
      <t>イジョウ</t>
    </rPh>
    <phoneticPr fontId="4"/>
  </si>
  <si>
    <t>M.</t>
    <phoneticPr fontId="4"/>
  </si>
  <si>
    <t>併用適用時併用薬チェック</t>
    <rPh sb="0" eb="2">
      <t>ヘイヨウ</t>
    </rPh>
    <rPh sb="2" eb="4">
      <t>テキヨウ</t>
    </rPh>
    <rPh sb="4" eb="5">
      <t>ジ</t>
    </rPh>
    <rPh sb="5" eb="8">
      <t>ヘイヨウヤク</t>
    </rPh>
    <phoneticPr fontId="4"/>
  </si>
  <si>
    <t>N.</t>
    <phoneticPr fontId="4"/>
  </si>
  <si>
    <t>請求医のチェック</t>
    <rPh sb="0" eb="2">
      <t>セイキュウ</t>
    </rPh>
    <rPh sb="2" eb="3">
      <t>イ</t>
    </rPh>
    <phoneticPr fontId="4"/>
  </si>
  <si>
    <t>2名以下</t>
    <rPh sb="1" eb="2">
      <t>メイ</t>
    </rPh>
    <rPh sb="2" eb="4">
      <t>イカ</t>
    </rPh>
    <phoneticPr fontId="4"/>
  </si>
  <si>
    <t>3～5名</t>
    <rPh sb="3" eb="4">
      <t>メイ</t>
    </rPh>
    <phoneticPr fontId="4"/>
  </si>
  <si>
    <t>6名以上</t>
    <rPh sb="1" eb="2">
      <t>メイ</t>
    </rPh>
    <rPh sb="2" eb="4">
      <t>イジョウ</t>
    </rPh>
    <phoneticPr fontId="4"/>
  </si>
  <si>
    <t>O.</t>
    <phoneticPr fontId="4"/>
  </si>
  <si>
    <t>治験薬規格数</t>
    <rPh sb="0" eb="3">
      <t>チケンヤク</t>
    </rPh>
    <rPh sb="3" eb="5">
      <t>キカク</t>
    </rPh>
    <rPh sb="5" eb="6">
      <t>スウ</t>
    </rPh>
    <phoneticPr fontId="4"/>
  </si>
  <si>
    <t>3以上</t>
    <rPh sb="1" eb="3">
      <t>イジョウ</t>
    </rPh>
    <phoneticPr fontId="4"/>
  </si>
  <si>
    <t>P.</t>
    <phoneticPr fontId="4"/>
  </si>
  <si>
    <t>治験期間（１か月単位）</t>
    <rPh sb="0" eb="2">
      <t>チケン</t>
    </rPh>
    <rPh sb="2" eb="4">
      <t>キカン</t>
    </rPh>
    <rPh sb="7" eb="8">
      <t>ゲツ</t>
    </rPh>
    <rPh sb="8" eb="10">
      <t>タンイ</t>
    </rPh>
    <phoneticPr fontId="4"/>
  </si>
  <si>
    <t>× 月数　（治験薬の保存・管理）</t>
    <rPh sb="2" eb="4">
      <t>ツキスウ</t>
    </rPh>
    <rPh sb="6" eb="9">
      <t>チケンヤク</t>
    </rPh>
    <rPh sb="10" eb="12">
      <t>ホゾン</t>
    </rPh>
    <rPh sb="13" eb="15">
      <t>カンリ</t>
    </rPh>
    <phoneticPr fontId="4"/>
  </si>
  <si>
    <t>　　　　年　　　　月　　　　日</t>
    <rPh sb="4" eb="5">
      <t>ネン</t>
    </rPh>
    <rPh sb="9" eb="10">
      <t>ガツ</t>
    </rPh>
    <rPh sb="14" eb="15">
      <t>ヒ</t>
    </rPh>
    <phoneticPr fontId="4"/>
  </si>
  <si>
    <t>作成</t>
    <rPh sb="0" eb="2">
      <t>サクセイ</t>
    </rPh>
    <phoneticPr fontId="4"/>
  </si>
  <si>
    <t>治験名：</t>
  </si>
  <si>
    <t>※赤枠内に該当する数字を入力してください</t>
  </si>
  <si>
    <t>治験終了時支払（出来高）</t>
    <rPh sb="8" eb="11">
      <t>デキダカ</t>
    </rPh>
    <phoneticPr fontId="4"/>
  </si>
  <si>
    <t>臨床試験研究経費</t>
  </si>
  <si>
    <t>当該治験に関連して必要となる研究経費</t>
    <rPh sb="0" eb="2">
      <t>トウガイ</t>
    </rPh>
    <rPh sb="2" eb="4">
      <t>チケン</t>
    </rPh>
    <rPh sb="5" eb="7">
      <t>カンレン</t>
    </rPh>
    <rPh sb="9" eb="11">
      <t>ヒツヨウ</t>
    </rPh>
    <rPh sb="14" eb="16">
      <t>ケンキュウ</t>
    </rPh>
    <rPh sb="16" eb="18">
      <t>ケイヒ</t>
    </rPh>
    <phoneticPr fontId="4"/>
  </si>
  <si>
    <t>1. ポイント数</t>
  </si>
  <si>
    <t>P</t>
    <phoneticPr fontId="4"/>
  </si>
  <si>
    <t>算出基準： 1.ポイント数（別表1）×6,000円×症例数</t>
    <rPh sb="0" eb="2">
      <t>サンシュツ</t>
    </rPh>
    <rPh sb="2" eb="4">
      <t>キジュン</t>
    </rPh>
    <rPh sb="14" eb="15">
      <t>ベツ</t>
    </rPh>
    <rPh sb="15" eb="16">
      <t>オモテ</t>
    </rPh>
    <phoneticPr fontId="9"/>
  </si>
  <si>
    <t>症例数</t>
    <rPh sb="0" eb="2">
      <t>ショウレイ</t>
    </rPh>
    <rPh sb="2" eb="3">
      <t>スウ</t>
    </rPh>
    <phoneticPr fontId="4"/>
  </si>
  <si>
    <t>例</t>
    <rPh sb="0" eb="1">
      <t>レイ</t>
    </rPh>
    <phoneticPr fontId="4"/>
  </si>
  <si>
    <t xml:space="preserve">   2.ポイント数（別表1）×6,000円</t>
    <phoneticPr fontId="4"/>
  </si>
  <si>
    <t>2. ポイント数</t>
    <rPh sb="7" eb="8">
      <t>スウ</t>
    </rPh>
    <phoneticPr fontId="4"/>
  </si>
  <si>
    <t>A</t>
    <phoneticPr fontId="4"/>
  </si>
  <si>
    <t>円</t>
    <rPh sb="0" eb="1">
      <t>エン</t>
    </rPh>
    <phoneticPr fontId="4"/>
  </si>
  <si>
    <t>（1症例あたり</t>
  </si>
  <si>
    <t>円）</t>
    <rPh sb="0" eb="1">
      <t>エン</t>
    </rPh>
    <phoneticPr fontId="4"/>
  </si>
  <si>
    <t>当該治験を実施するためのCRC人件費</t>
    <rPh sb="0" eb="2">
      <t>トウガイ</t>
    </rPh>
    <rPh sb="2" eb="4">
      <t>チケン</t>
    </rPh>
    <rPh sb="5" eb="7">
      <t>ジッシ</t>
    </rPh>
    <rPh sb="15" eb="18">
      <t>ジンケンヒ</t>
    </rPh>
    <phoneticPr fontId="4"/>
  </si>
  <si>
    <t>回</t>
    <rPh sb="0" eb="1">
      <t>カイ</t>
    </rPh>
    <phoneticPr fontId="4"/>
  </si>
  <si>
    <t>治験薬管理経費</t>
  </si>
  <si>
    <t>治験薬の保存、管理に要する経費</t>
    <rPh sb="0" eb="3">
      <t>チケンヤク</t>
    </rPh>
    <rPh sb="4" eb="6">
      <t>ホゾン</t>
    </rPh>
    <rPh sb="7" eb="9">
      <t>カンリ</t>
    </rPh>
    <rPh sb="10" eb="11">
      <t>ヨウ</t>
    </rPh>
    <rPh sb="13" eb="15">
      <t>ケイヒ</t>
    </rPh>
    <phoneticPr fontId="4"/>
  </si>
  <si>
    <t>P</t>
    <phoneticPr fontId="4"/>
  </si>
  <si>
    <t>算出基準： ポイント数（別表2）×1,000円×症例数</t>
    <rPh sb="0" eb="2">
      <t>サンシュツ</t>
    </rPh>
    <rPh sb="2" eb="4">
      <t>キジュン</t>
    </rPh>
    <rPh sb="10" eb="11">
      <t>スウ</t>
    </rPh>
    <rPh sb="12" eb="14">
      <t>ベッピョウ</t>
    </rPh>
    <rPh sb="22" eb="23">
      <t>エン</t>
    </rPh>
    <rPh sb="24" eb="26">
      <t>ショウレイ</t>
    </rPh>
    <rPh sb="26" eb="27">
      <t>スウ</t>
    </rPh>
    <phoneticPr fontId="4"/>
  </si>
  <si>
    <t>当該治験に必要な光熱水料､消耗品費、印刷製本費、</t>
    <rPh sb="0" eb="2">
      <t>トウガイ</t>
    </rPh>
    <rPh sb="2" eb="4">
      <t>チケン</t>
    </rPh>
    <rPh sb="5" eb="7">
      <t>ヒツヨウ</t>
    </rPh>
    <rPh sb="8" eb="10">
      <t>コウネツ</t>
    </rPh>
    <rPh sb="10" eb="11">
      <t>ミズ</t>
    </rPh>
    <rPh sb="11" eb="12">
      <t>リョウ</t>
    </rPh>
    <rPh sb="13" eb="15">
      <t>ショウモウ</t>
    </rPh>
    <rPh sb="15" eb="16">
      <t>ヒン</t>
    </rPh>
    <rPh sb="16" eb="17">
      <t>ヒ</t>
    </rPh>
    <rPh sb="18" eb="20">
      <t>インサツ</t>
    </rPh>
    <rPh sb="20" eb="22">
      <t>セイホン</t>
    </rPh>
    <rPh sb="22" eb="23">
      <t>ヒ</t>
    </rPh>
    <phoneticPr fontId="4"/>
  </si>
  <si>
    <t>通信運搬費､治験の進行の管理 等に必要な経費</t>
    <phoneticPr fontId="4"/>
  </si>
  <si>
    <t>消費税</t>
    <rPh sb="0" eb="3">
      <t>ショウヒゼイ</t>
    </rPh>
    <phoneticPr fontId="4"/>
  </si>
  <si>
    <t>総合計</t>
    <rPh sb="0" eb="2">
      <t>ソウゴウ</t>
    </rPh>
    <rPh sb="2" eb="3">
      <t>ケイ</t>
    </rPh>
    <phoneticPr fontId="4"/>
  </si>
  <si>
    <t>初回IRB開催費用</t>
    <rPh sb="0" eb="2">
      <t>ショカイ</t>
    </rPh>
    <rPh sb="5" eb="7">
      <t>カイサイ</t>
    </rPh>
    <rPh sb="7" eb="9">
      <t>ヒヨウ</t>
    </rPh>
    <phoneticPr fontId="4"/>
  </si>
  <si>
    <t>審議回数</t>
    <rPh sb="0" eb="2">
      <t>シンギ</t>
    </rPh>
    <rPh sb="2" eb="4">
      <t>カイスウ</t>
    </rPh>
    <phoneticPr fontId="4"/>
  </si>
  <si>
    <t>間接費</t>
    <rPh sb="0" eb="2">
      <t>カンセツ</t>
    </rPh>
    <rPh sb="2" eb="3">
      <t>ヒ</t>
    </rPh>
    <phoneticPr fontId="4"/>
  </si>
  <si>
    <t>保管管理費用</t>
    <rPh sb="0" eb="2">
      <t>ホカン</t>
    </rPh>
    <rPh sb="2" eb="4">
      <t>カンリ</t>
    </rPh>
    <rPh sb="4" eb="6">
      <t>ヒヨウ</t>
    </rPh>
    <phoneticPr fontId="4"/>
  </si>
  <si>
    <t>　１プロトコール　250,000円</t>
    <rPh sb="16" eb="17">
      <t>エン</t>
    </rPh>
    <phoneticPr fontId="4"/>
  </si>
  <si>
    <t>円</t>
    <rPh sb="0" eb="1">
      <t>エン</t>
    </rPh>
    <phoneticPr fontId="3"/>
  </si>
  <si>
    <t>治験にかかる経費算出表 （院内ＣＲＣ使用）　</t>
    <rPh sb="13" eb="15">
      <t>インナイ</t>
    </rPh>
    <rPh sb="18" eb="20">
      <t>シヨウ</t>
    </rPh>
    <phoneticPr fontId="4"/>
  </si>
  <si>
    <t>治験にかかる経費算出表 （ＳＭＯ使用）　</t>
    <rPh sb="16" eb="18">
      <t>シヨウ</t>
    </rPh>
    <phoneticPr fontId="4"/>
  </si>
  <si>
    <t>合計</t>
    <rPh sb="0" eb="2">
      <t>ゴウケイ</t>
    </rPh>
    <phoneticPr fontId="4"/>
  </si>
  <si>
    <t>初回準備費用</t>
    <rPh sb="0" eb="2">
      <t>ショカイ</t>
    </rPh>
    <rPh sb="2" eb="4">
      <t>ジュンビ</t>
    </rPh>
    <rPh sb="4" eb="6">
      <t>ヒヨウ</t>
    </rPh>
    <phoneticPr fontId="3"/>
  </si>
  <si>
    <t>CRC費用</t>
    <rPh sb="3" eb="5">
      <t>ヒヨウ</t>
    </rPh>
    <phoneticPr fontId="4"/>
  </si>
  <si>
    <t>契約締結時支払</t>
  </si>
  <si>
    <t>初回準備支援費用</t>
    <rPh sb="0" eb="2">
      <t>ショカイ</t>
    </rPh>
    <rPh sb="2" eb="4">
      <t>ジュンビ</t>
    </rPh>
    <rPh sb="4" eb="6">
      <t>シエン</t>
    </rPh>
    <rPh sb="6" eb="8">
      <t>ヒヨウ</t>
    </rPh>
    <phoneticPr fontId="3"/>
  </si>
  <si>
    <t>算出基準： {(1)＋(2)＋(5)}×30％</t>
    <rPh sb="0" eb="2">
      <t>サンシュツ</t>
    </rPh>
    <rPh sb="2" eb="4">
      <t>キジュン</t>
    </rPh>
    <phoneticPr fontId="4"/>
  </si>
  <si>
    <t>算出基準： （１）臨床試験研究経費×60%</t>
    <rPh sb="0" eb="2">
      <t>サンシュツ</t>
    </rPh>
    <rPh sb="2" eb="4">
      <t>キジュン</t>
    </rPh>
    <rPh sb="9" eb="11">
      <t>リンショウ</t>
    </rPh>
    <rPh sb="11" eb="13">
      <t>シケン</t>
    </rPh>
    <rPh sb="13" eb="15">
      <t>ケンキュウ</t>
    </rPh>
    <rPh sb="15" eb="17">
      <t>ケイヒ</t>
    </rPh>
    <phoneticPr fontId="4"/>
  </si>
  <si>
    <t>IRB(2回目以降・定期）開催費用</t>
  </si>
  <si>
    <t>A</t>
    <phoneticPr fontId="4"/>
  </si>
  <si>
    <t>C</t>
    <phoneticPr fontId="4"/>
  </si>
  <si>
    <t>D</t>
    <phoneticPr fontId="4"/>
  </si>
  <si>
    <t>E</t>
    <phoneticPr fontId="4"/>
  </si>
  <si>
    <t>契約締結時支払</t>
    <phoneticPr fontId="3"/>
  </si>
  <si>
    <t>　１プロトコール　200,000円</t>
    <rPh sb="16" eb="17">
      <t>エン</t>
    </rPh>
    <phoneticPr fontId="4"/>
  </si>
  <si>
    <t>SMO管理費用</t>
    <rPh sb="3" eb="5">
      <t>カンリ</t>
    </rPh>
    <rPh sb="5" eb="7">
      <t>ヒヨウ</t>
    </rPh>
    <phoneticPr fontId="4"/>
  </si>
  <si>
    <t>当該治験を実施するSMOを管理するためのCRC人件費</t>
    <rPh sb="0" eb="2">
      <t>トウガイ</t>
    </rPh>
    <rPh sb="2" eb="4">
      <t>チケン</t>
    </rPh>
    <rPh sb="5" eb="7">
      <t>ジッシ</t>
    </rPh>
    <rPh sb="13" eb="15">
      <t>カンリ</t>
    </rPh>
    <rPh sb="23" eb="26">
      <t>ジンケンヒ</t>
    </rPh>
    <phoneticPr fontId="4"/>
  </si>
  <si>
    <t>　１プロトコール　50,000円</t>
    <phoneticPr fontId="3"/>
  </si>
  <si>
    <t>F</t>
    <phoneticPr fontId="3"/>
  </si>
  <si>
    <t>G</t>
    <phoneticPr fontId="4"/>
  </si>
  <si>
    <t>H</t>
    <phoneticPr fontId="4"/>
  </si>
  <si>
    <t>I</t>
    <phoneticPr fontId="3"/>
  </si>
  <si>
    <t>25度以下
冷所及び遮光</t>
    <rPh sb="2" eb="5">
      <t>ドイカ</t>
    </rPh>
    <rPh sb="6" eb="8">
      <t>レイショ</t>
    </rPh>
    <rPh sb="8" eb="9">
      <t>オヨ</t>
    </rPh>
    <rPh sb="10" eb="12">
      <t>シャコウ</t>
    </rPh>
    <phoneticPr fontId="4"/>
  </si>
  <si>
    <t>室温（25度以下はⅢ）</t>
    <rPh sb="0" eb="2">
      <t>シツオン</t>
    </rPh>
    <rPh sb="5" eb="6">
      <t>ド</t>
    </rPh>
    <rPh sb="6" eb="8">
      <t>イカ</t>
    </rPh>
    <phoneticPr fontId="4"/>
  </si>
  <si>
    <t>円</t>
    <rPh sb="0" eb="1">
      <t>エン</t>
    </rPh>
    <phoneticPr fontId="3"/>
  </si>
  <si>
    <t>１症例</t>
    <phoneticPr fontId="3"/>
  </si>
  <si>
    <t>観察期脱落費用</t>
  </si>
  <si>
    <t xml:space="preserve">  </t>
    <phoneticPr fontId="4"/>
  </si>
  <si>
    <t xml:space="preserve">  2.ポイント数（別表1）×6,000円</t>
    <phoneticPr fontId="3"/>
  </si>
  <si>
    <t>算出基準：34,500円×審議回数</t>
  </si>
  <si>
    <t>算出基準：34,500円×審議回数</t>
    <phoneticPr fontId="3"/>
  </si>
  <si>
    <t>IRB（2回目以降・定期）開催費用</t>
    <rPh sb="5" eb="7">
      <t>カイメ</t>
    </rPh>
    <rPh sb="7" eb="9">
      <t>イコウ</t>
    </rPh>
    <rPh sb="10" eb="12">
      <t>テイキ</t>
    </rPh>
    <rPh sb="13" eb="15">
      <t>カイサイ</t>
    </rPh>
    <rPh sb="15" eb="17">
      <t>ヒヨウ</t>
    </rPh>
    <phoneticPr fontId="4"/>
  </si>
  <si>
    <t>Ｂ</t>
    <phoneticPr fontId="4"/>
  </si>
  <si>
    <t>Ｃ</t>
    <phoneticPr fontId="4"/>
  </si>
  <si>
    <t>Ｄ</t>
    <phoneticPr fontId="4"/>
  </si>
  <si>
    <t>Ｅ</t>
    <phoneticPr fontId="4"/>
  </si>
  <si>
    <t>Ｆ</t>
    <phoneticPr fontId="4"/>
  </si>
  <si>
    <t>Ｇ</t>
    <phoneticPr fontId="4"/>
  </si>
  <si>
    <t>Ｈ</t>
    <phoneticPr fontId="3"/>
  </si>
  <si>
    <t>当該治験における資材・資料保管をＧＣＰ上の保管期限を</t>
    <rPh sb="0" eb="2">
      <t>トウガイ</t>
    </rPh>
    <rPh sb="2" eb="4">
      <t>チケン</t>
    </rPh>
    <rPh sb="8" eb="10">
      <t>シザイ</t>
    </rPh>
    <rPh sb="11" eb="13">
      <t>シリョウ</t>
    </rPh>
    <rPh sb="13" eb="15">
      <t>ホカン</t>
    </rPh>
    <rPh sb="19" eb="20">
      <t>ジョウ</t>
    </rPh>
    <rPh sb="21" eb="23">
      <t>ホカン</t>
    </rPh>
    <rPh sb="23" eb="25">
      <t>キゲン</t>
    </rPh>
    <phoneticPr fontId="3"/>
  </si>
  <si>
    <t>超えて保管するのに要する費用</t>
    <rPh sb="0" eb="1">
      <t>コ</t>
    </rPh>
    <rPh sb="3" eb="5">
      <t>ホカン</t>
    </rPh>
    <phoneticPr fontId="3"/>
  </si>
  <si>
    <t>算出基準：</t>
    <rPh sb="0" eb="2">
      <t>サンシュツ</t>
    </rPh>
    <rPh sb="2" eb="4">
      <t>キジュン</t>
    </rPh>
    <phoneticPr fontId="4"/>
  </si>
  <si>
    <t xml:space="preserve">  （臨床試験研究経費×60％）×10％</t>
    <phoneticPr fontId="3"/>
  </si>
  <si>
    <t>選定調査からスタートアップ開催まで院内運用確立支援に必要な人件費（症例データ抽出、関係部署アポイント調整、各種書類作成等）</t>
    <phoneticPr fontId="3"/>
  </si>
  <si>
    <r>
      <t>（</t>
    </r>
    <r>
      <rPr>
        <b/>
        <sz val="11"/>
        <rFont val="ＭＳ Ｐゴシック"/>
        <family val="3"/>
        <charset val="128"/>
      </rPr>
      <t>Ａ</t>
    </r>
    <r>
      <rPr>
        <sz val="11"/>
        <rFont val="ＭＳ Ｐゴシック"/>
        <family val="3"/>
        <charset val="128"/>
      </rPr>
      <t>＋</t>
    </r>
    <r>
      <rPr>
        <b/>
        <sz val="11"/>
        <rFont val="ＭＳ Ｐゴシック"/>
        <family val="3"/>
        <charset val="128"/>
      </rPr>
      <t>Ｃ</t>
    </r>
    <r>
      <rPr>
        <sz val="11"/>
        <rFont val="ＭＳ Ｐゴシック"/>
        <family val="3"/>
        <charset val="128"/>
      </rPr>
      <t>＋</t>
    </r>
    <r>
      <rPr>
        <b/>
        <sz val="11"/>
        <rFont val="ＭＳ Ｐゴシック"/>
        <family val="3"/>
        <charset val="128"/>
      </rPr>
      <t>Ｄ</t>
    </r>
    <r>
      <rPr>
        <sz val="11"/>
        <rFont val="ＭＳ Ｐゴシック"/>
        <family val="3"/>
        <charset val="128"/>
      </rPr>
      <t>＋</t>
    </r>
    <r>
      <rPr>
        <b/>
        <sz val="11"/>
        <rFont val="ＭＳ Ｐゴシック"/>
        <family val="3"/>
        <charset val="128"/>
      </rPr>
      <t>Ｅ</t>
    </r>
    <r>
      <rPr>
        <sz val="11"/>
        <rFont val="ＭＳ Ｐゴシック"/>
        <family val="3"/>
        <charset val="128"/>
      </rPr>
      <t>＋</t>
    </r>
    <r>
      <rPr>
        <b/>
        <sz val="11"/>
        <rFont val="ＭＳ Ｐゴシック"/>
        <family val="3"/>
        <charset val="128"/>
      </rPr>
      <t>Ｆ</t>
    </r>
    <r>
      <rPr>
        <sz val="11"/>
        <rFont val="ＭＳ Ｐゴシック"/>
        <family val="3"/>
        <charset val="128"/>
      </rPr>
      <t>＋</t>
    </r>
    <r>
      <rPr>
        <b/>
        <sz val="11"/>
        <rFont val="ＭＳ Ｐゴシック"/>
        <family val="3"/>
        <charset val="128"/>
      </rPr>
      <t>Ｇ</t>
    </r>
    <r>
      <rPr>
        <sz val="11"/>
        <rFont val="ＭＳ Ｐゴシック"/>
        <family val="3"/>
        <charset val="128"/>
      </rPr>
      <t>＋</t>
    </r>
    <r>
      <rPr>
        <b/>
        <sz val="11"/>
        <rFont val="ＭＳ Ｐゴシック"/>
        <family val="3"/>
        <charset val="128"/>
      </rPr>
      <t>Ｈ</t>
    </r>
    <r>
      <rPr>
        <sz val="11"/>
        <rFont val="ＭＳ Ｐゴシック"/>
        <family val="3"/>
        <charset val="128"/>
      </rPr>
      <t>＋</t>
    </r>
    <r>
      <rPr>
        <b/>
        <sz val="11"/>
        <rFont val="ＭＳ Ｐゴシック"/>
        <family val="3"/>
        <charset val="128"/>
      </rPr>
      <t>Ｉ</t>
    </r>
    <r>
      <rPr>
        <sz val="11"/>
        <rFont val="ＭＳ Ｐゴシック"/>
        <family val="3"/>
        <charset val="128"/>
      </rPr>
      <t>）</t>
    </r>
    <phoneticPr fontId="4"/>
  </si>
  <si>
    <r>
      <t>（</t>
    </r>
    <r>
      <rPr>
        <b/>
        <sz val="11"/>
        <rFont val="ＭＳ Ｐゴシック"/>
        <family val="3"/>
        <charset val="128"/>
      </rPr>
      <t>Ａ</t>
    </r>
    <r>
      <rPr>
        <sz val="11"/>
        <rFont val="ＭＳ Ｐゴシック"/>
        <family val="3"/>
        <charset val="128"/>
      </rPr>
      <t>＋</t>
    </r>
    <r>
      <rPr>
        <b/>
        <sz val="11"/>
        <rFont val="ＭＳ Ｐゴシック"/>
        <family val="3"/>
        <charset val="128"/>
      </rPr>
      <t>Ｂ</t>
    </r>
    <r>
      <rPr>
        <sz val="11"/>
        <rFont val="ＭＳ Ｐゴシック"/>
        <family val="3"/>
        <charset val="128"/>
      </rPr>
      <t>＋</t>
    </r>
    <r>
      <rPr>
        <b/>
        <sz val="11"/>
        <rFont val="ＭＳ Ｐゴシック"/>
        <family val="3"/>
        <charset val="128"/>
      </rPr>
      <t>Ｃ</t>
    </r>
    <r>
      <rPr>
        <sz val="11"/>
        <rFont val="ＭＳ Ｐゴシック"/>
        <family val="3"/>
        <charset val="128"/>
      </rPr>
      <t>＋</t>
    </r>
    <r>
      <rPr>
        <b/>
        <sz val="11"/>
        <rFont val="ＭＳ Ｐゴシック"/>
        <family val="3"/>
        <charset val="128"/>
      </rPr>
      <t>Ｄ</t>
    </r>
    <r>
      <rPr>
        <sz val="11"/>
        <rFont val="ＭＳ Ｐゴシック"/>
        <family val="3"/>
        <charset val="128"/>
      </rPr>
      <t>＋</t>
    </r>
    <r>
      <rPr>
        <b/>
        <sz val="11"/>
        <rFont val="ＭＳ Ｐゴシック"/>
        <family val="3"/>
        <charset val="128"/>
      </rPr>
      <t>Ｅ</t>
    </r>
    <r>
      <rPr>
        <sz val="11"/>
        <rFont val="ＭＳ Ｐゴシック"/>
        <family val="3"/>
        <charset val="128"/>
      </rPr>
      <t>＋</t>
    </r>
    <r>
      <rPr>
        <b/>
        <sz val="11"/>
        <rFont val="ＭＳ Ｐゴシック"/>
        <family val="3"/>
        <charset val="128"/>
      </rPr>
      <t>Ｆ</t>
    </r>
    <r>
      <rPr>
        <sz val="11"/>
        <rFont val="ＭＳ Ｐゴシック"/>
        <family val="3"/>
        <charset val="128"/>
      </rPr>
      <t>＋</t>
    </r>
    <r>
      <rPr>
        <b/>
        <sz val="11"/>
        <rFont val="ＭＳ Ｐゴシック"/>
        <family val="3"/>
        <charset val="128"/>
      </rPr>
      <t>Ｇ</t>
    </r>
    <r>
      <rPr>
        <sz val="11"/>
        <rFont val="ＭＳ Ｐゴシック"/>
        <family val="3"/>
        <charset val="128"/>
      </rPr>
      <t>＋</t>
    </r>
    <r>
      <rPr>
        <b/>
        <sz val="11"/>
        <rFont val="ＭＳ Ｐゴシック"/>
        <family val="3"/>
        <charset val="128"/>
      </rPr>
      <t>Ｈ</t>
    </r>
    <r>
      <rPr>
        <sz val="11"/>
        <rFont val="ＭＳ Ｐゴシック"/>
        <family val="3"/>
        <charset val="128"/>
      </rPr>
      <t>）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</si>
</sst>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41" formatCode="_ * #,##0_ ;_ * \-#,##0_ ;_ * &quot;-&quot;_ ;_ @_ "/>
    <numFmt numFmtId="176" formatCode="0_);\(0\)"/>
    <numFmt numFmtId="177" formatCode="#,##0;[Red]#,##0"/>
    <numFmt numFmtId="178" formatCode="#,##0_);[Red]\(#,##0\)"/>
    <numFmt numFmtId="179" formatCode="_ @"/>
    <numFmt numFmtId="180" formatCode="@_ "/>
    <numFmt numFmtId="181" formatCode="_([$€]* #,##0.00000_);_([$€]* \(#,##0.00000\);_([$€]* &quot;-&quot;??_);_(@_)"/>
  </numFmts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u/>
      <sz val="18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Arial"/>
      <family val="2"/>
    </font>
    <font>
      <b/>
      <sz val="8"/>
      <name val="Tahoma"/>
      <family val="2"/>
    </font>
    <font>
      <sz val="8"/>
      <color indexed="8"/>
      <name val="Tahoma"/>
      <family val="2"/>
    </font>
    <font>
      <sz val="8"/>
      <color indexed="45"/>
      <name val="Tahoma"/>
      <family val="2"/>
    </font>
    <font>
      <sz val="10"/>
      <color indexed="8"/>
      <name val="Arial"/>
      <family val="2"/>
    </font>
    <font>
      <u/>
      <sz val="8"/>
      <name val="Tahoma"/>
      <family val="2"/>
    </font>
    <font>
      <sz val="9"/>
      <name val="Tahoma"/>
      <family val="2"/>
    </font>
    <font>
      <sz val="11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9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hair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hair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 style="thin">
        <color indexed="45"/>
      </left>
      <right style="thin">
        <color indexed="54"/>
      </right>
      <top style="thin">
        <color indexed="45"/>
      </top>
      <bottom style="thin">
        <color indexed="54"/>
      </bottom>
      <diagonal/>
    </border>
    <border>
      <left/>
      <right/>
      <top/>
      <bottom style="thin">
        <color indexed="1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auto="1"/>
      </top>
      <bottom/>
      <diagonal/>
    </border>
    <border diagonalUp="1">
      <left style="medium">
        <color indexed="64"/>
      </left>
      <right/>
      <top style="medium">
        <color indexed="64"/>
      </top>
      <bottom/>
      <diagonal style="hair">
        <color indexed="64"/>
      </diagonal>
    </border>
    <border diagonalUp="1">
      <left style="medium">
        <color indexed="64"/>
      </left>
      <right/>
      <top/>
      <bottom/>
      <diagonal style="hair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hair">
        <color indexed="64"/>
      </diagonal>
    </border>
    <border>
      <left/>
      <right style="thick">
        <color rgb="FFFF0000"/>
      </right>
      <top style="thin">
        <color auto="1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7513">
    <xf numFmtId="0" fontId="0" fillId="0" borderId="0">
      <alignment vertical="center"/>
    </xf>
    <xf numFmtId="0" fontId="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9" fontId="14" fillId="3" borderId="66"/>
    <xf numFmtId="179" fontId="14" fillId="3" borderId="66"/>
    <xf numFmtId="179" fontId="14" fillId="3" borderId="66"/>
    <xf numFmtId="180" fontId="15" fillId="4" borderId="0">
      <alignment horizontal="right"/>
    </xf>
    <xf numFmtId="180" fontId="15" fillId="4" borderId="0">
      <alignment horizontal="right"/>
    </xf>
    <xf numFmtId="180" fontId="15" fillId="4" borderId="0">
      <alignment horizontal="right"/>
    </xf>
    <xf numFmtId="180" fontId="15" fillId="4" borderId="0">
      <alignment horizontal="right"/>
    </xf>
    <xf numFmtId="180" fontId="15" fillId="4" borderId="0">
      <alignment horizontal="right"/>
    </xf>
    <xf numFmtId="180" fontId="15" fillId="4" borderId="0">
      <alignment horizontal="right"/>
    </xf>
    <xf numFmtId="180" fontId="16" fillId="4" borderId="0">
      <alignment horizontal="right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4" fontId="13" fillId="5" borderId="0"/>
    <xf numFmtId="0" fontId="18" fillId="0" borderId="0"/>
    <xf numFmtId="0" fontId="13" fillId="0" borderId="0"/>
    <xf numFmtId="0" fontId="19" fillId="0" borderId="67"/>
    <xf numFmtId="0" fontId="19" fillId="0" borderId="67"/>
    <xf numFmtId="0" fontId="19" fillId="0" borderId="67"/>
    <xf numFmtId="0" fontId="19" fillId="0" borderId="67"/>
    <xf numFmtId="0" fontId="19" fillId="0" borderId="67"/>
    <xf numFmtId="0" fontId="19" fillId="0" borderId="67"/>
    <xf numFmtId="0" fontId="19" fillId="0" borderId="67"/>
    <xf numFmtId="0" fontId="19" fillId="0" borderId="67"/>
    <xf numFmtId="0" fontId="19" fillId="0" borderId="67"/>
    <xf numFmtId="0" fontId="19" fillId="0" borderId="67"/>
    <xf numFmtId="0" fontId="19" fillId="0" borderId="67"/>
    <xf numFmtId="0" fontId="19" fillId="0" borderId="67"/>
    <xf numFmtId="0" fontId="19" fillId="0" borderId="67"/>
    <xf numFmtId="0" fontId="19" fillId="0" borderId="67"/>
    <xf numFmtId="0" fontId="19" fillId="0" borderId="67"/>
    <xf numFmtId="0" fontId="19" fillId="0" borderId="67"/>
    <xf numFmtId="0" fontId="19" fillId="0" borderId="67"/>
    <xf numFmtId="0" fontId="19" fillId="0" borderId="67"/>
    <xf numFmtId="0" fontId="19" fillId="0" borderId="67"/>
    <xf numFmtId="0" fontId="19" fillId="0" borderId="67"/>
    <xf numFmtId="0" fontId="19" fillId="0" borderId="67"/>
    <xf numFmtId="181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6" fontId="12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30">
    <xf numFmtId="0" fontId="0" fillId="0" borderId="0" xfId="0">
      <alignment vertical="center"/>
    </xf>
    <xf numFmtId="0" fontId="1" fillId="0" borderId="0" xfId="1">
      <alignment vertical="center"/>
    </xf>
    <xf numFmtId="176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1" fillId="2" borderId="0" xfId="1" applyFill="1" applyAlignment="1">
      <alignment horizontal="center" vertical="center"/>
    </xf>
    <xf numFmtId="0" fontId="5" fillId="0" borderId="0" xfId="1" applyFont="1">
      <alignment vertical="center"/>
    </xf>
    <xf numFmtId="176" fontId="6" fillId="0" borderId="17" xfId="1" applyNumberFormat="1" applyFont="1" applyBorder="1" applyAlignment="1">
      <alignment horizontal="center" vertical="center"/>
    </xf>
    <xf numFmtId="0" fontId="6" fillId="0" borderId="18" xfId="1" applyFont="1" applyBorder="1">
      <alignment vertical="center"/>
    </xf>
    <xf numFmtId="0" fontId="6" fillId="0" borderId="19" xfId="1" applyFont="1" applyBorder="1" applyAlignment="1">
      <alignment horizontal="center" vertical="center"/>
    </xf>
    <xf numFmtId="0" fontId="6" fillId="2" borderId="20" xfId="1" applyFont="1" applyFill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/>
    </xf>
    <xf numFmtId="0" fontId="6" fillId="2" borderId="23" xfId="1" applyFont="1" applyFill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176" fontId="6" fillId="0" borderId="6" xfId="1" applyNumberFormat="1" applyFont="1" applyBorder="1" applyAlignment="1">
      <alignment horizontal="center" vertical="center"/>
    </xf>
    <xf numFmtId="0" fontId="6" fillId="0" borderId="7" xfId="1" applyFont="1" applyBorder="1">
      <alignment vertical="center"/>
    </xf>
    <xf numFmtId="0" fontId="6" fillId="0" borderId="25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2" borderId="26" xfId="1" applyFont="1" applyFill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2" borderId="31" xfId="1" applyFont="1" applyFill="1" applyBorder="1" applyAlignment="1">
      <alignment horizontal="center" vertical="center"/>
    </xf>
    <xf numFmtId="0" fontId="5" fillId="0" borderId="0" xfId="1" applyFont="1" applyAlignment="1">
      <alignment horizontal="left"/>
    </xf>
    <xf numFmtId="0" fontId="6" fillId="0" borderId="27" xfId="1" applyFont="1" applyBorder="1" applyAlignment="1">
      <alignment horizontal="center" vertical="center" wrapText="1"/>
    </xf>
    <xf numFmtId="0" fontId="1" fillId="2" borderId="32" xfId="1" applyFill="1" applyBorder="1">
      <alignment vertical="center"/>
    </xf>
    <xf numFmtId="0" fontId="6" fillId="0" borderId="7" xfId="1" applyFont="1" applyBorder="1" applyAlignment="1">
      <alignment vertical="center" wrapText="1"/>
    </xf>
    <xf numFmtId="0" fontId="7" fillId="2" borderId="7" xfId="1" applyFont="1" applyFill="1" applyBorder="1">
      <alignment vertical="center"/>
    </xf>
    <xf numFmtId="176" fontId="6" fillId="0" borderId="9" xfId="1" applyNumberFormat="1" applyFont="1" applyBorder="1" applyAlignment="1">
      <alignment horizontal="center" vertical="center"/>
    </xf>
    <xf numFmtId="0" fontId="6" fillId="0" borderId="10" xfId="1" applyFont="1" applyBorder="1">
      <alignment vertical="center"/>
    </xf>
    <xf numFmtId="0" fontId="6" fillId="0" borderId="35" xfId="1" applyFont="1" applyBorder="1" applyAlignment="1">
      <alignment horizontal="center" vertical="center"/>
    </xf>
    <xf numFmtId="0" fontId="6" fillId="2" borderId="36" xfId="1" applyFont="1" applyFill="1" applyBorder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176" fontId="5" fillId="0" borderId="0" xfId="1" applyNumberFormat="1" applyFont="1" applyAlignment="1">
      <alignment vertical="center" wrapText="1"/>
    </xf>
    <xf numFmtId="176" fontId="5" fillId="0" borderId="0" xfId="1" applyNumberFormat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left" vertical="center"/>
    </xf>
    <xf numFmtId="176" fontId="6" fillId="0" borderId="1" xfId="1" applyNumberFormat="1" applyFont="1" applyBorder="1" applyAlignment="1">
      <alignment horizontal="center" vertical="center"/>
    </xf>
    <xf numFmtId="0" fontId="6" fillId="0" borderId="2" xfId="1" applyFont="1" applyBorder="1">
      <alignment vertical="center"/>
    </xf>
    <xf numFmtId="0" fontId="6" fillId="0" borderId="48" xfId="1" applyFont="1" applyBorder="1" applyAlignment="1">
      <alignment horizontal="center" vertical="center"/>
    </xf>
    <xf numFmtId="0" fontId="6" fillId="0" borderId="49" xfId="1" applyFont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1" fillId="0" borderId="48" xfId="1" applyFont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1" fillId="0" borderId="25" xfId="1" applyFont="1" applyBorder="1" applyAlignment="1">
      <alignment horizontal="center" vertical="center"/>
    </xf>
    <xf numFmtId="176" fontId="6" fillId="0" borderId="12" xfId="1" applyNumberFormat="1" applyFont="1" applyBorder="1" applyAlignment="1">
      <alignment horizontal="center" vertical="center"/>
    </xf>
    <xf numFmtId="0" fontId="6" fillId="0" borderId="13" xfId="1" applyFont="1" applyBorder="1">
      <alignment vertical="center"/>
    </xf>
    <xf numFmtId="0" fontId="7" fillId="2" borderId="13" xfId="1" applyFont="1" applyFill="1" applyBorder="1">
      <alignment vertical="center"/>
    </xf>
    <xf numFmtId="0" fontId="1" fillId="0" borderId="35" xfId="1" applyFont="1" applyBorder="1" applyAlignment="1">
      <alignment horizontal="center" vertical="center"/>
    </xf>
    <xf numFmtId="0" fontId="7" fillId="0" borderId="50" xfId="1" applyFont="1" applyBorder="1" applyAlignment="1">
      <alignment horizontal="center" vertical="center"/>
    </xf>
    <xf numFmtId="0" fontId="8" fillId="0" borderId="0" xfId="1" applyFont="1">
      <alignment vertical="center"/>
    </xf>
    <xf numFmtId="0" fontId="1" fillId="0" borderId="0" xfId="1" applyAlignment="1">
      <alignment vertical="center"/>
    </xf>
    <xf numFmtId="176" fontId="1" fillId="0" borderId="40" xfId="1" applyNumberFormat="1" applyBorder="1" applyAlignment="1">
      <alignment horizontal="center" vertical="center"/>
    </xf>
    <xf numFmtId="0" fontId="1" fillId="0" borderId="55" xfId="1" applyBorder="1">
      <alignment vertical="center"/>
    </xf>
    <xf numFmtId="0" fontId="1" fillId="0" borderId="56" xfId="1" applyFont="1" applyBorder="1" applyAlignment="1">
      <alignment horizontal="left" vertical="center"/>
    </xf>
    <xf numFmtId="0" fontId="1" fillId="0" borderId="57" xfId="1" applyBorder="1">
      <alignment vertical="center"/>
    </xf>
    <xf numFmtId="0" fontId="1" fillId="0" borderId="57" xfId="1" applyBorder="1" applyAlignment="1">
      <alignment horizontal="left" vertical="center" indent="1"/>
    </xf>
    <xf numFmtId="0" fontId="1" fillId="0" borderId="5" xfId="1" applyBorder="1" applyAlignment="1">
      <alignment horizontal="center" vertical="center"/>
    </xf>
    <xf numFmtId="176" fontId="1" fillId="0" borderId="41" xfId="1" applyNumberFormat="1" applyBorder="1" applyAlignment="1">
      <alignment horizontal="center" vertical="center"/>
    </xf>
    <xf numFmtId="0" fontId="1" fillId="0" borderId="58" xfId="1" applyBorder="1">
      <alignment vertical="center"/>
    </xf>
    <xf numFmtId="0" fontId="1" fillId="0" borderId="0" xfId="1" applyBorder="1">
      <alignment vertical="center"/>
    </xf>
    <xf numFmtId="0" fontId="1" fillId="2" borderId="60" xfId="1" applyFill="1" applyBorder="1">
      <alignment vertical="center"/>
    </xf>
    <xf numFmtId="0" fontId="1" fillId="0" borderId="11" xfId="1" applyBorder="1" applyAlignment="1">
      <alignment horizontal="center" vertical="center"/>
    </xf>
    <xf numFmtId="176" fontId="1" fillId="0" borderId="17" xfId="1" applyNumberFormat="1" applyBorder="1" applyAlignment="1">
      <alignment horizontal="center" vertical="center"/>
    </xf>
    <xf numFmtId="0" fontId="1" fillId="0" borderId="61" xfId="1" applyBorder="1">
      <alignment vertical="center"/>
    </xf>
    <xf numFmtId="0" fontId="6" fillId="0" borderId="18" xfId="1" applyFont="1" applyBorder="1" applyAlignment="1">
      <alignment horizontal="right" vertical="center"/>
    </xf>
    <xf numFmtId="0" fontId="1" fillId="0" borderId="58" xfId="1" applyFont="1" applyBorder="1" applyAlignment="1">
      <alignment vertical="center"/>
    </xf>
    <xf numFmtId="0" fontId="8" fillId="0" borderId="62" xfId="1" applyFont="1" applyBorder="1" applyAlignment="1">
      <alignment horizontal="right" vertical="center"/>
    </xf>
    <xf numFmtId="0" fontId="8" fillId="0" borderId="24" xfId="1" applyFont="1" applyBorder="1" applyAlignment="1">
      <alignment horizontal="center" vertical="center"/>
    </xf>
    <xf numFmtId="176" fontId="1" fillId="0" borderId="41" xfId="1" applyNumberFormat="1" applyFont="1" applyBorder="1" applyAlignment="1">
      <alignment horizontal="center" vertical="center"/>
    </xf>
    <xf numFmtId="176" fontId="1" fillId="0" borderId="42" xfId="1" applyNumberFormat="1" applyBorder="1" applyAlignment="1">
      <alignment horizontal="center" vertical="center"/>
    </xf>
    <xf numFmtId="0" fontId="1" fillId="0" borderId="15" xfId="1" applyBorder="1">
      <alignment vertical="center"/>
    </xf>
    <xf numFmtId="0" fontId="8" fillId="0" borderId="47" xfId="1" applyFont="1" applyBorder="1" applyAlignment="1">
      <alignment horizontal="right" vertical="center"/>
    </xf>
    <xf numFmtId="0" fontId="10" fillId="0" borderId="16" xfId="1" applyFont="1" applyBorder="1" applyAlignment="1">
      <alignment horizontal="center" vertical="center"/>
    </xf>
    <xf numFmtId="0" fontId="1" fillId="0" borderId="59" xfId="1" applyBorder="1" applyAlignment="1">
      <alignment horizontal="center" vertical="center"/>
    </xf>
    <xf numFmtId="0" fontId="1" fillId="0" borderId="59" xfId="1" applyFont="1" applyBorder="1" applyAlignment="1">
      <alignment horizontal="right" vertical="center"/>
    </xf>
    <xf numFmtId="0" fontId="6" fillId="0" borderId="11" xfId="1" applyFont="1" applyBorder="1" applyAlignment="1">
      <alignment horizontal="center" vertical="center"/>
    </xf>
    <xf numFmtId="0" fontId="1" fillId="0" borderId="47" xfId="1" applyBorder="1" applyAlignment="1">
      <alignment horizontal="center" vertical="center"/>
    </xf>
    <xf numFmtId="0" fontId="5" fillId="0" borderId="0" xfId="1" applyFont="1">
      <alignment vertical="center"/>
    </xf>
    <xf numFmtId="0" fontId="6" fillId="0" borderId="7" xfId="1" applyFont="1" applyBorder="1">
      <alignment vertical="center"/>
    </xf>
    <xf numFmtId="0" fontId="8" fillId="0" borderId="11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1" fillId="0" borderId="57" xfId="1" applyFont="1" applyBorder="1" applyAlignment="1">
      <alignment horizontal="left" vertical="center"/>
    </xf>
    <xf numFmtId="0" fontId="1" fillId="0" borderId="0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0" xfId="1" applyAlignment="1">
      <alignment horizontal="left" vertical="center"/>
    </xf>
    <xf numFmtId="0" fontId="1" fillId="0" borderId="59" xfId="1" applyFont="1" applyBorder="1" applyAlignment="1">
      <alignment horizontal="left" vertical="center" indent="1"/>
    </xf>
    <xf numFmtId="0" fontId="10" fillId="0" borderId="11" xfId="1" applyFont="1" applyBorder="1" applyAlignment="1">
      <alignment horizontal="center" vertical="center"/>
    </xf>
    <xf numFmtId="0" fontId="8" fillId="0" borderId="0" xfId="1" applyFont="1" applyBorder="1" applyAlignment="1">
      <alignment horizontal="right" vertical="center"/>
    </xf>
    <xf numFmtId="0" fontId="1" fillId="0" borderId="0" xfId="1" applyBorder="1" applyAlignment="1">
      <alignment horizontal="left" vertical="center" indent="1"/>
    </xf>
    <xf numFmtId="0" fontId="1" fillId="0" borderId="0" xfId="1" applyBorder="1" applyAlignment="1">
      <alignment horizontal="left" vertical="top" indent="4"/>
    </xf>
    <xf numFmtId="0" fontId="1" fillId="0" borderId="0" xfId="1" applyBorder="1" applyAlignment="1">
      <alignment vertical="top"/>
    </xf>
    <xf numFmtId="176" fontId="1" fillId="0" borderId="57" xfId="1" applyNumberFormat="1" applyBorder="1" applyAlignment="1">
      <alignment horizontal="center" vertical="center"/>
    </xf>
    <xf numFmtId="176" fontId="1" fillId="0" borderId="0" xfId="1" applyNumberFormat="1" applyBorder="1" applyAlignment="1">
      <alignment horizontal="center" vertical="center"/>
    </xf>
    <xf numFmtId="176" fontId="1" fillId="0" borderId="18" xfId="1" applyNumberFormat="1" applyBorder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1" fillId="0" borderId="0" xfId="1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176" fontId="1" fillId="0" borderId="10" xfId="1" applyNumberFormat="1" applyFont="1" applyFill="1" applyBorder="1" applyAlignment="1">
      <alignment horizontal="center" vertical="center"/>
    </xf>
    <xf numFmtId="0" fontId="1" fillId="0" borderId="44" xfId="1" applyFont="1" applyFill="1" applyBorder="1" applyAlignment="1">
      <alignment vertical="center"/>
    </xf>
    <xf numFmtId="0" fontId="1" fillId="0" borderId="59" xfId="1" applyFont="1" applyFill="1" applyBorder="1" applyAlignment="1">
      <alignment horizontal="left" vertical="center" indent="1"/>
    </xf>
    <xf numFmtId="0" fontId="1" fillId="0" borderId="0" xfId="1" applyFill="1" applyBorder="1">
      <alignment vertical="center"/>
    </xf>
    <xf numFmtId="0" fontId="1" fillId="0" borderId="11" xfId="1" applyFill="1" applyBorder="1" applyAlignment="1">
      <alignment horizontal="center" vertical="center"/>
    </xf>
    <xf numFmtId="176" fontId="1" fillId="0" borderId="0" xfId="1" applyNumberForma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right" vertical="center"/>
    </xf>
    <xf numFmtId="0" fontId="8" fillId="0" borderId="11" xfId="1" applyFont="1" applyFill="1" applyBorder="1" applyAlignment="1">
      <alignment horizontal="center" vertical="center"/>
    </xf>
    <xf numFmtId="176" fontId="1" fillId="0" borderId="9" xfId="1" applyNumberFormat="1" applyFont="1" applyFill="1" applyBorder="1" applyAlignment="1">
      <alignment horizontal="center" vertical="center"/>
    </xf>
    <xf numFmtId="0" fontId="1" fillId="0" borderId="44" xfId="1" applyFont="1" applyFill="1" applyBorder="1" applyAlignment="1">
      <alignment vertical="center" wrapText="1"/>
    </xf>
    <xf numFmtId="0" fontId="1" fillId="0" borderId="45" xfId="1" applyFill="1" applyBorder="1">
      <alignment vertical="center"/>
    </xf>
    <xf numFmtId="0" fontId="1" fillId="0" borderId="84" xfId="1" applyFill="1" applyBorder="1">
      <alignment vertical="center"/>
    </xf>
    <xf numFmtId="0" fontId="1" fillId="0" borderId="39" xfId="1" applyFill="1" applyBorder="1" applyAlignment="1">
      <alignment horizontal="center" vertical="center"/>
    </xf>
    <xf numFmtId="176" fontId="1" fillId="0" borderId="41" xfId="1" applyNumberFormat="1" applyFill="1" applyBorder="1" applyAlignment="1">
      <alignment horizontal="center" vertical="center"/>
    </xf>
    <xf numFmtId="0" fontId="1" fillId="0" borderId="58" xfId="1" applyFill="1" applyBorder="1">
      <alignment vertical="center"/>
    </xf>
    <xf numFmtId="0" fontId="8" fillId="0" borderId="59" xfId="1" applyFont="1" applyFill="1" applyBorder="1" applyAlignment="1">
      <alignment horizontal="right" vertical="center"/>
    </xf>
    <xf numFmtId="176" fontId="1" fillId="0" borderId="42" xfId="1" applyNumberFormat="1" applyFill="1" applyBorder="1" applyAlignment="1">
      <alignment horizontal="center" vertical="center"/>
    </xf>
    <xf numFmtId="0" fontId="1" fillId="0" borderId="46" xfId="1" applyFill="1" applyBorder="1">
      <alignment vertical="center"/>
    </xf>
    <xf numFmtId="0" fontId="8" fillId="0" borderId="47" xfId="1" applyFont="1" applyFill="1" applyBorder="1" applyAlignment="1">
      <alignment horizontal="right" vertical="center"/>
    </xf>
    <xf numFmtId="0" fontId="8" fillId="0" borderId="16" xfId="1" applyFont="1" applyFill="1" applyBorder="1" applyAlignment="1">
      <alignment horizontal="center" vertical="center"/>
    </xf>
    <xf numFmtId="0" fontId="1" fillId="0" borderId="10" xfId="1" applyFill="1" applyBorder="1">
      <alignment vertical="center"/>
    </xf>
    <xf numFmtId="176" fontId="1" fillId="0" borderId="0" xfId="1" applyNumberFormat="1" applyFont="1" applyFill="1" applyBorder="1" applyAlignment="1">
      <alignment horizontal="center" vertical="center"/>
    </xf>
    <xf numFmtId="0" fontId="1" fillId="0" borderId="58" xfId="1" applyFont="1" applyFill="1" applyBorder="1" applyAlignment="1">
      <alignment vertical="top"/>
    </xf>
    <xf numFmtId="0" fontId="8" fillId="0" borderId="18" xfId="1" applyFont="1" applyFill="1" applyBorder="1" applyAlignment="1">
      <alignment horizontal="right" vertical="center"/>
    </xf>
    <xf numFmtId="0" fontId="8" fillId="0" borderId="24" xfId="1" applyFont="1" applyFill="1" applyBorder="1" applyAlignment="1">
      <alignment horizontal="center" vertical="center"/>
    </xf>
    <xf numFmtId="0" fontId="1" fillId="0" borderId="15" xfId="1" applyFill="1" applyBorder="1">
      <alignment vertical="center"/>
    </xf>
    <xf numFmtId="0" fontId="10" fillId="0" borderId="16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right" vertical="center"/>
    </xf>
    <xf numFmtId="0" fontId="1" fillId="0" borderId="58" xfId="1" applyFont="1" applyFill="1" applyBorder="1" applyAlignment="1">
      <alignment vertical="center"/>
    </xf>
    <xf numFmtId="0" fontId="6" fillId="0" borderId="59" xfId="1" applyFont="1" applyFill="1" applyBorder="1" applyAlignment="1">
      <alignment horizontal="left" vertical="top" indent="1"/>
    </xf>
    <xf numFmtId="0" fontId="6" fillId="0" borderId="0" xfId="1" applyFont="1" applyFill="1" applyBorder="1" applyAlignment="1">
      <alignment horizontal="left" vertical="top" indent="1"/>
    </xf>
    <xf numFmtId="0" fontId="6" fillId="0" borderId="58" xfId="1" applyFont="1" applyFill="1" applyBorder="1" applyAlignment="1">
      <alignment horizontal="left" vertical="top" indent="1"/>
    </xf>
    <xf numFmtId="0" fontId="6" fillId="0" borderId="18" xfId="1" applyFont="1" applyFill="1" applyBorder="1" applyAlignment="1">
      <alignment horizontal="right" vertical="center"/>
    </xf>
    <xf numFmtId="0" fontId="6" fillId="0" borderId="24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left" vertical="center" indent="1"/>
    </xf>
    <xf numFmtId="176" fontId="1" fillId="0" borderId="17" xfId="1" applyNumberFormat="1" applyFill="1" applyBorder="1" applyAlignment="1">
      <alignment horizontal="center" vertical="center"/>
    </xf>
    <xf numFmtId="0" fontId="1" fillId="0" borderId="61" xfId="1" applyFill="1" applyBorder="1">
      <alignment vertical="center"/>
    </xf>
    <xf numFmtId="0" fontId="8" fillId="0" borderId="62" xfId="1" applyFont="1" applyFill="1" applyBorder="1" applyAlignment="1">
      <alignment horizontal="right" vertical="center"/>
    </xf>
    <xf numFmtId="176" fontId="1" fillId="0" borderId="41" xfId="1" applyNumberFormat="1" applyFont="1" applyFill="1" applyBorder="1" applyAlignment="1">
      <alignment horizontal="center" vertical="center"/>
    </xf>
    <xf numFmtId="176" fontId="5" fillId="0" borderId="42" xfId="1" applyNumberFormat="1" applyFont="1" applyFill="1" applyBorder="1" applyAlignment="1">
      <alignment horizontal="left" vertical="center"/>
    </xf>
    <xf numFmtId="0" fontId="0" fillId="0" borderId="47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46" xfId="0" applyFill="1" applyBorder="1" applyAlignment="1">
      <alignment vertical="center"/>
    </xf>
    <xf numFmtId="0" fontId="1" fillId="0" borderId="88" xfId="1" applyFill="1" applyBorder="1">
      <alignment vertical="center"/>
    </xf>
    <xf numFmtId="0" fontId="10" fillId="0" borderId="11" xfId="1" applyFont="1" applyFill="1" applyBorder="1" applyAlignment="1">
      <alignment horizontal="center" vertical="center"/>
    </xf>
    <xf numFmtId="176" fontId="1" fillId="0" borderId="9" xfId="1" applyNumberFormat="1" applyFill="1" applyBorder="1" applyAlignment="1">
      <alignment horizontal="center" vertical="center"/>
    </xf>
    <xf numFmtId="0" fontId="8" fillId="0" borderId="45" xfId="1" applyFont="1" applyFill="1" applyBorder="1" applyAlignment="1">
      <alignment horizontal="right" vertical="center"/>
    </xf>
    <xf numFmtId="0" fontId="10" fillId="0" borderId="90" xfId="1" applyFont="1" applyFill="1" applyBorder="1" applyAlignment="1">
      <alignment horizontal="center" vertical="center"/>
    </xf>
    <xf numFmtId="176" fontId="1" fillId="6" borderId="0" xfId="1" applyNumberFormat="1" applyFill="1" applyAlignment="1">
      <alignment horizontal="left" vertical="center"/>
    </xf>
    <xf numFmtId="0" fontId="1" fillId="6" borderId="0" xfId="1" applyFill="1">
      <alignment vertical="center"/>
    </xf>
    <xf numFmtId="0" fontId="1" fillId="6" borderId="0" xfId="1" applyFill="1" applyAlignment="1">
      <alignment horizontal="center" vertical="center"/>
    </xf>
    <xf numFmtId="0" fontId="6" fillId="6" borderId="27" xfId="1" applyFont="1" applyFill="1" applyBorder="1" applyAlignment="1">
      <alignment horizontal="center" vertical="center" wrapText="1"/>
    </xf>
    <xf numFmtId="0" fontId="1" fillId="0" borderId="59" xfId="1" applyFont="1" applyBorder="1" applyAlignment="1">
      <alignment horizontal="left" vertical="center" indent="1"/>
    </xf>
    <xf numFmtId="0" fontId="8" fillId="0" borderId="11" xfId="1" applyFont="1" applyBorder="1" applyAlignment="1">
      <alignment horizontal="center" vertical="center"/>
    </xf>
    <xf numFmtId="0" fontId="23" fillId="0" borderId="18" xfId="1" applyFont="1" applyBorder="1" applyAlignment="1" applyProtection="1">
      <alignment horizontal="right" vertical="center"/>
      <protection locked="0"/>
    </xf>
    <xf numFmtId="0" fontId="23" fillId="0" borderId="0" xfId="1" applyFont="1" applyBorder="1" applyAlignment="1" applyProtection="1">
      <alignment horizontal="right" vertical="center"/>
      <protection locked="0"/>
    </xf>
    <xf numFmtId="0" fontId="1" fillId="0" borderId="58" xfId="1" applyBorder="1" applyAlignment="1">
      <alignment horizontal="center" vertical="center"/>
    </xf>
    <xf numFmtId="176" fontId="1" fillId="0" borderId="9" xfId="1" applyNumberFormat="1" applyBorder="1" applyAlignment="1">
      <alignment horizontal="center" vertical="center"/>
    </xf>
    <xf numFmtId="0" fontId="1" fillId="0" borderId="89" xfId="1" applyFont="1" applyBorder="1" applyAlignment="1">
      <alignment vertical="center"/>
    </xf>
    <xf numFmtId="0" fontId="8" fillId="0" borderId="84" xfId="1" applyFont="1" applyBorder="1" applyAlignment="1">
      <alignment horizontal="right" vertical="center"/>
    </xf>
    <xf numFmtId="0" fontId="8" fillId="0" borderId="90" xfId="1" applyFont="1" applyBorder="1" applyAlignment="1">
      <alignment horizontal="center" vertical="center"/>
    </xf>
    <xf numFmtId="0" fontId="6" fillId="0" borderId="62" xfId="1" applyFont="1" applyBorder="1" applyAlignment="1">
      <alignment horizontal="left" vertical="top" indent="1"/>
    </xf>
    <xf numFmtId="0" fontId="6" fillId="0" borderId="18" xfId="1" applyFont="1" applyBorder="1" applyAlignment="1">
      <alignment horizontal="left" vertical="top" indent="1"/>
    </xf>
    <xf numFmtId="0" fontId="6" fillId="0" borderId="61" xfId="1" applyFont="1" applyBorder="1" applyAlignment="1">
      <alignment horizontal="left" vertical="top" indent="1"/>
    </xf>
    <xf numFmtId="0" fontId="1" fillId="0" borderId="0" xfId="1" applyBorder="1" applyAlignment="1">
      <alignment horizontal="left" vertical="top"/>
    </xf>
    <xf numFmtId="0" fontId="0" fillId="0" borderId="62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61" xfId="0" applyFill="1" applyBorder="1" applyAlignment="1">
      <alignment vertical="center"/>
    </xf>
    <xf numFmtId="0" fontId="1" fillId="0" borderId="62" xfId="1" applyBorder="1" applyAlignment="1">
      <alignment horizontal="left" vertical="center" indent="1"/>
    </xf>
    <xf numFmtId="0" fontId="1" fillId="0" borderId="93" xfId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top"/>
    </xf>
    <xf numFmtId="0" fontId="1" fillId="2" borderId="94" xfId="1" applyFill="1" applyBorder="1">
      <alignment vertical="center"/>
    </xf>
    <xf numFmtId="0" fontId="1" fillId="0" borderId="18" xfId="1" applyBorder="1" applyAlignment="1">
      <alignment horizontal="center" vertical="center"/>
    </xf>
    <xf numFmtId="0" fontId="1" fillId="0" borderId="91" xfId="1" applyBorder="1" applyAlignment="1">
      <alignment horizontal="center" vertical="center"/>
    </xf>
    <xf numFmtId="0" fontId="1" fillId="0" borderId="45" xfId="1" applyFont="1" applyFill="1" applyBorder="1" applyAlignment="1">
      <alignment horizontal="left" vertical="center"/>
    </xf>
    <xf numFmtId="0" fontId="1" fillId="0" borderId="84" xfId="1" applyFont="1" applyFill="1" applyBorder="1" applyAlignment="1">
      <alignment horizontal="left" vertical="center"/>
    </xf>
    <xf numFmtId="0" fontId="1" fillId="0" borderId="89" xfId="1" applyFont="1" applyFill="1" applyBorder="1" applyAlignment="1">
      <alignment horizontal="left" vertical="center"/>
    </xf>
    <xf numFmtId="0" fontId="1" fillId="0" borderId="8" xfId="1" applyBorder="1" applyAlignment="1">
      <alignment horizontal="center" vertical="center" textRotation="255"/>
    </xf>
    <xf numFmtId="0" fontId="1" fillId="0" borderId="14" xfId="1" applyBorder="1" applyAlignment="1">
      <alignment horizontal="center" vertical="center" textRotation="255"/>
    </xf>
    <xf numFmtId="0" fontId="1" fillId="0" borderId="3" xfId="1" applyBorder="1" applyAlignment="1">
      <alignment horizontal="center" vertical="center" textRotation="255"/>
    </xf>
    <xf numFmtId="0" fontId="1" fillId="0" borderId="15" xfId="1" applyFont="1" applyFill="1" applyBorder="1" applyAlignment="1">
      <alignment horizontal="left" vertical="top" indent="1"/>
    </xf>
    <xf numFmtId="177" fontId="8" fillId="0" borderId="15" xfId="1" applyNumberFormat="1" applyFont="1" applyFill="1" applyBorder="1" applyAlignment="1">
      <alignment horizontal="right" vertical="center"/>
    </xf>
    <xf numFmtId="0" fontId="1" fillId="0" borderId="45" xfId="1" applyFont="1" applyFill="1" applyBorder="1" applyAlignment="1">
      <alignment horizontal="left" vertical="center" indent="1"/>
    </xf>
    <xf numFmtId="0" fontId="1" fillId="0" borderId="84" xfId="1" applyFont="1" applyFill="1" applyBorder="1" applyAlignment="1">
      <alignment horizontal="left" vertical="center" indent="1"/>
    </xf>
    <xf numFmtId="0" fontId="1" fillId="0" borderId="89" xfId="1" applyFont="1" applyFill="1" applyBorder="1" applyAlignment="1">
      <alignment horizontal="left" vertical="center" indent="1"/>
    </xf>
    <xf numFmtId="0" fontId="1" fillId="0" borderId="59" xfId="1" applyFont="1" applyFill="1" applyBorder="1" applyAlignment="1">
      <alignment horizontal="left" vertical="top" indent="1"/>
    </xf>
    <xf numFmtId="0" fontId="1" fillId="0" borderId="0" xfId="1" applyFont="1" applyFill="1" applyBorder="1" applyAlignment="1">
      <alignment horizontal="left" vertical="top" indent="1"/>
    </xf>
    <xf numFmtId="0" fontId="1" fillId="0" borderId="58" xfId="1" applyFont="1" applyFill="1" applyBorder="1" applyAlignment="1">
      <alignment horizontal="left" vertical="top" indent="1"/>
    </xf>
    <xf numFmtId="177" fontId="8" fillId="0" borderId="0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left" vertical="top"/>
    </xf>
    <xf numFmtId="177" fontId="1" fillId="0" borderId="0" xfId="1" applyNumberFormat="1" applyFill="1" applyBorder="1" applyAlignment="1">
      <alignment horizontal="right" vertical="center"/>
    </xf>
    <xf numFmtId="178" fontId="8" fillId="0" borderId="0" xfId="1" applyNumberFormat="1" applyFont="1" applyFill="1" applyBorder="1" applyAlignment="1">
      <alignment vertical="center"/>
    </xf>
    <xf numFmtId="0" fontId="1" fillId="0" borderId="63" xfId="1" applyBorder="1" applyAlignment="1">
      <alignment horizontal="center" vertical="center"/>
    </xf>
    <xf numFmtId="0" fontId="1" fillId="0" borderId="64" xfId="1" applyBorder="1" applyAlignment="1">
      <alignment horizontal="center" vertical="center"/>
    </xf>
    <xf numFmtId="0" fontId="1" fillId="0" borderId="65" xfId="1" applyBorder="1" applyAlignment="1">
      <alignment horizontal="center" vertical="center"/>
    </xf>
    <xf numFmtId="0" fontId="1" fillId="0" borderId="59" xfId="1" applyFont="1" applyBorder="1" applyAlignment="1">
      <alignment horizontal="left" vertical="center" indent="1"/>
    </xf>
    <xf numFmtId="0" fontId="1" fillId="0" borderId="0" xfId="1" applyFont="1" applyBorder="1" applyAlignment="1">
      <alignment horizontal="left" vertical="center" indent="1"/>
    </xf>
    <xf numFmtId="0" fontId="1" fillId="0" borderId="58" xfId="1" applyFont="1" applyBorder="1" applyAlignment="1">
      <alignment horizontal="left" vertical="center" indent="1"/>
    </xf>
    <xf numFmtId="177" fontId="1" fillId="0" borderId="0" xfId="1" applyNumberFormat="1" applyBorder="1" applyAlignment="1">
      <alignment horizontal="right" vertical="center"/>
    </xf>
    <xf numFmtId="41" fontId="1" fillId="0" borderId="0" xfId="1" applyNumberFormat="1" applyBorder="1" applyAlignment="1">
      <alignment horizontal="right" vertical="center"/>
    </xf>
    <xf numFmtId="41" fontId="8" fillId="0" borderId="15" xfId="1" applyNumberFormat="1" applyFont="1" applyBorder="1" applyAlignment="1">
      <alignment horizontal="right" vertical="center"/>
    </xf>
    <xf numFmtId="0" fontId="1" fillId="0" borderId="59" xfId="1" applyFont="1" applyBorder="1" applyAlignment="1">
      <alignment horizontal="left" vertical="center"/>
    </xf>
    <xf numFmtId="0" fontId="1" fillId="0" borderId="0" xfId="1" applyFont="1" applyBorder="1" applyAlignment="1">
      <alignment horizontal="left" vertical="center"/>
    </xf>
    <xf numFmtId="0" fontId="1" fillId="0" borderId="58" xfId="1" applyFont="1" applyBorder="1" applyAlignment="1">
      <alignment horizontal="left" vertical="center"/>
    </xf>
    <xf numFmtId="0" fontId="1" fillId="0" borderId="62" xfId="1" applyFont="1" applyBorder="1" applyAlignment="1">
      <alignment horizontal="left" vertical="top" indent="1"/>
    </xf>
    <xf numFmtId="0" fontId="1" fillId="0" borderId="18" xfId="1" applyFont="1" applyBorder="1" applyAlignment="1">
      <alignment horizontal="left" vertical="top" indent="1"/>
    </xf>
    <xf numFmtId="0" fontId="1" fillId="0" borderId="61" xfId="1" applyFont="1" applyBorder="1" applyAlignment="1">
      <alignment horizontal="left" vertical="top" indent="1"/>
    </xf>
    <xf numFmtId="177" fontId="8" fillId="0" borderId="18" xfId="1" applyNumberFormat="1" applyFont="1" applyBorder="1" applyAlignment="1">
      <alignment horizontal="right" vertical="center"/>
    </xf>
    <xf numFmtId="177" fontId="8" fillId="0" borderId="18" xfId="1" applyNumberFormat="1" applyFont="1" applyFill="1" applyBorder="1" applyAlignment="1">
      <alignment horizontal="right" vertical="center"/>
    </xf>
    <xf numFmtId="0" fontId="1" fillId="0" borderId="10" xfId="1" applyFont="1" applyFill="1" applyBorder="1" applyAlignment="1">
      <alignment horizontal="left" vertical="center"/>
    </xf>
    <xf numFmtId="0" fontId="1" fillId="0" borderId="44" xfId="1" applyFont="1" applyFill="1" applyBorder="1" applyAlignment="1">
      <alignment horizontal="left" vertical="center"/>
    </xf>
    <xf numFmtId="0" fontId="1" fillId="0" borderId="59" xfId="1" applyFont="1" applyFill="1" applyBorder="1" applyAlignment="1">
      <alignment horizontal="left" vertical="top"/>
    </xf>
    <xf numFmtId="0" fontId="1" fillId="0" borderId="58" xfId="1" applyFont="1" applyFill="1" applyBorder="1" applyAlignment="1">
      <alignment horizontal="left" vertical="top"/>
    </xf>
    <xf numFmtId="0" fontId="0" fillId="0" borderId="45" xfId="0" applyFill="1" applyBorder="1" applyAlignment="1">
      <alignment horizontal="left" vertical="center"/>
    </xf>
    <xf numFmtId="0" fontId="0" fillId="0" borderId="84" xfId="0" applyFill="1" applyBorder="1" applyAlignment="1">
      <alignment horizontal="left" vertical="center"/>
    </xf>
    <xf numFmtId="0" fontId="0" fillId="0" borderId="89" xfId="0" applyFill="1" applyBorder="1" applyAlignment="1">
      <alignment horizontal="left" vertical="center"/>
    </xf>
    <xf numFmtId="0" fontId="6" fillId="0" borderId="78" xfId="1" applyFont="1" applyBorder="1" applyAlignment="1">
      <alignment horizontal="center" vertical="center"/>
    </xf>
    <xf numFmtId="0" fontId="6" fillId="0" borderId="75" xfId="1" applyFont="1" applyBorder="1" applyAlignment="1">
      <alignment horizontal="center" vertical="center"/>
    </xf>
    <xf numFmtId="0" fontId="6" fillId="0" borderId="83" xfId="1" applyFont="1" applyBorder="1" applyAlignment="1">
      <alignment horizontal="center" vertical="center"/>
    </xf>
    <xf numFmtId="0" fontId="6" fillId="0" borderId="80" xfId="1" applyFont="1" applyBorder="1" applyAlignment="1">
      <alignment horizontal="center" vertical="center"/>
    </xf>
    <xf numFmtId="0" fontId="6" fillId="0" borderId="81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1" fillId="2" borderId="0" xfId="1" applyFill="1" applyAlignment="1">
      <alignment horizontal="right" vertical="center"/>
    </xf>
    <xf numFmtId="0" fontId="1" fillId="2" borderId="0" xfId="1" applyFill="1" applyAlignment="1">
      <alignment horizontal="center" vertical="center"/>
    </xf>
    <xf numFmtId="0" fontId="6" fillId="0" borderId="15" xfId="1" applyFont="1" applyBorder="1" applyAlignment="1">
      <alignment horizontal="right" vertical="center"/>
    </xf>
    <xf numFmtId="0" fontId="6" fillId="0" borderId="51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13" xfId="1" applyFont="1" applyBorder="1" applyAlignment="1">
      <alignment horizontal="left" vertical="center"/>
    </xf>
    <xf numFmtId="0" fontId="6" fillId="0" borderId="43" xfId="1" applyFont="1" applyBorder="1" applyAlignment="1">
      <alignment horizontal="left" vertical="center"/>
    </xf>
    <xf numFmtId="0" fontId="8" fillId="0" borderId="52" xfId="1" applyFont="1" applyBorder="1" applyAlignment="1">
      <alignment horizontal="center" vertical="center"/>
    </xf>
    <xf numFmtId="0" fontId="8" fillId="0" borderId="53" xfId="1" applyFont="1" applyBorder="1" applyAlignment="1">
      <alignment horizontal="center" vertical="center"/>
    </xf>
    <xf numFmtId="0" fontId="8" fillId="0" borderId="54" xfId="1" applyFont="1" applyBorder="1" applyAlignment="1">
      <alignment horizontal="center" vertical="center"/>
    </xf>
    <xf numFmtId="177" fontId="8" fillId="0" borderId="0" xfId="1" applyNumberFormat="1" applyFont="1" applyBorder="1" applyAlignment="1">
      <alignment horizontal="right" vertical="center"/>
    </xf>
    <xf numFmtId="3" fontId="1" fillId="0" borderId="0" xfId="1" applyNumberFormat="1" applyBorder="1" applyAlignment="1">
      <alignment horizontal="right" vertical="center"/>
    </xf>
    <xf numFmtId="0" fontId="1" fillId="0" borderId="45" xfId="1" applyFont="1" applyBorder="1" applyAlignment="1">
      <alignment horizontal="left" vertical="center"/>
    </xf>
    <xf numFmtId="0" fontId="1" fillId="0" borderId="84" xfId="1" applyFont="1" applyBorder="1" applyAlignment="1">
      <alignment horizontal="left" vertical="center"/>
    </xf>
    <xf numFmtId="0" fontId="1" fillId="0" borderId="89" xfId="1" applyFont="1" applyBorder="1" applyAlignment="1">
      <alignment horizontal="left" vertical="center"/>
    </xf>
    <xf numFmtId="177" fontId="8" fillId="0" borderId="84" xfId="1" applyNumberFormat="1" applyFont="1" applyBorder="1" applyAlignment="1">
      <alignment horizontal="right" vertical="center"/>
    </xf>
    <xf numFmtId="0" fontId="1" fillId="0" borderId="0" xfId="1" applyBorder="1" applyAlignment="1">
      <alignment horizontal="center" vertical="center"/>
    </xf>
    <xf numFmtId="0" fontId="1" fillId="0" borderId="92" xfId="1" applyBorder="1" applyAlignment="1">
      <alignment horizontal="center" vertical="center"/>
    </xf>
    <xf numFmtId="0" fontId="1" fillId="0" borderId="47" xfId="1" applyFont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6" fillId="6" borderId="6" xfId="1" applyFont="1" applyFill="1" applyBorder="1" applyAlignment="1">
      <alignment horizontal="center" vertical="center"/>
    </xf>
    <xf numFmtId="0" fontId="24" fillId="6" borderId="75" xfId="1" applyFont="1" applyFill="1" applyBorder="1" applyAlignment="1">
      <alignment horizontal="center" vertical="center"/>
    </xf>
    <xf numFmtId="0" fontId="6" fillId="0" borderId="79" xfId="1" applyFont="1" applyFill="1" applyBorder="1" applyAlignment="1">
      <alignment horizontal="center" vertical="center"/>
    </xf>
    <xf numFmtId="0" fontId="6" fillId="0" borderId="80" xfId="1" applyFont="1" applyFill="1" applyBorder="1" applyAlignment="1">
      <alignment horizontal="center" vertical="center"/>
    </xf>
    <xf numFmtId="0" fontId="6" fillId="0" borderId="81" xfId="1" applyFont="1" applyFill="1" applyBorder="1" applyAlignment="1">
      <alignment horizontal="center" vertical="center"/>
    </xf>
    <xf numFmtId="0" fontId="6" fillId="0" borderId="78" xfId="1" applyFont="1" applyBorder="1" applyAlignment="1">
      <alignment horizontal="center" vertical="center" wrapText="1" shrinkToFit="1"/>
    </xf>
    <xf numFmtId="0" fontId="6" fillId="0" borderId="75" xfId="1" applyFont="1" applyBorder="1" applyAlignment="1">
      <alignment horizontal="center" vertical="center" wrapText="1" shrinkToFit="1"/>
    </xf>
    <xf numFmtId="0" fontId="6" fillId="0" borderId="77" xfId="1" applyFont="1" applyBorder="1" applyAlignment="1">
      <alignment horizontal="center" vertical="center"/>
    </xf>
    <xf numFmtId="0" fontId="6" fillId="0" borderId="74" xfId="1" applyFont="1" applyBorder="1" applyAlignment="1">
      <alignment horizontal="center" vertical="center"/>
    </xf>
    <xf numFmtId="0" fontId="6" fillId="0" borderId="7" xfId="1" applyFont="1" applyBorder="1">
      <alignment vertical="center"/>
    </xf>
    <xf numFmtId="0" fontId="6" fillId="0" borderId="30" xfId="1" applyFont="1" applyBorder="1">
      <alignment vertical="center"/>
    </xf>
    <xf numFmtId="0" fontId="6" fillId="0" borderId="12" xfId="1" applyFont="1" applyBorder="1" applyAlignment="1">
      <alignment horizontal="center" vertical="center"/>
    </xf>
    <xf numFmtId="0" fontId="6" fillId="0" borderId="76" xfId="1" applyFont="1" applyBorder="1" applyAlignment="1">
      <alignment horizontal="center" vertical="center"/>
    </xf>
    <xf numFmtId="0" fontId="6" fillId="0" borderId="82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1" fillId="0" borderId="1" xfId="1" applyFont="1" applyBorder="1" applyAlignment="1">
      <alignment horizontal="left" vertical="center" indent="1"/>
    </xf>
    <xf numFmtId="0" fontId="1" fillId="0" borderId="2" xfId="1" applyFont="1" applyBorder="1" applyAlignment="1">
      <alignment horizontal="left" vertical="center" indent="1"/>
    </xf>
    <xf numFmtId="0" fontId="1" fillId="0" borderId="4" xfId="1" applyFont="1" applyBorder="1" applyAlignment="1">
      <alignment horizontal="left" vertical="center" indent="1"/>
    </xf>
    <xf numFmtId="0" fontId="6" fillId="0" borderId="28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1" fillId="0" borderId="40" xfId="1" applyFont="1" applyBorder="1" applyAlignment="1">
      <alignment horizontal="center" vertical="center"/>
    </xf>
    <xf numFmtId="0" fontId="1" fillId="0" borderId="57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" fillId="0" borderId="41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0" borderId="4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textRotation="255"/>
    </xf>
    <xf numFmtId="0" fontId="6" fillId="0" borderId="8" xfId="1" applyFont="1" applyBorder="1" applyAlignment="1">
      <alignment horizontal="center" vertical="center" textRotation="255"/>
    </xf>
    <xf numFmtId="0" fontId="6" fillId="0" borderId="14" xfId="1" applyFont="1" applyBorder="1" applyAlignment="1">
      <alignment horizontal="center" vertical="center" textRotation="255"/>
    </xf>
    <xf numFmtId="0" fontId="1" fillId="0" borderId="45" xfId="1" applyFont="1" applyBorder="1" applyAlignment="1">
      <alignment horizontal="center" vertical="center"/>
    </xf>
    <xf numFmtId="0" fontId="1" fillId="0" borderId="39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58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46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" fillId="0" borderId="44" xfId="1" applyFont="1" applyBorder="1" applyAlignment="1">
      <alignment horizontal="center" vertical="center"/>
    </xf>
    <xf numFmtId="0" fontId="5" fillId="0" borderId="0" xfId="1" applyFont="1">
      <alignment vertical="center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textRotation="255"/>
    </xf>
    <xf numFmtId="0" fontId="6" fillId="0" borderId="11" xfId="1" applyFont="1" applyBorder="1" applyAlignment="1">
      <alignment horizontal="center" vertical="center" textRotation="255"/>
    </xf>
    <xf numFmtId="0" fontId="6" fillId="0" borderId="16" xfId="1" applyFont="1" applyBorder="1" applyAlignment="1">
      <alignment horizontal="center" vertical="center" textRotation="255"/>
    </xf>
    <xf numFmtId="0" fontId="1" fillId="0" borderId="69" xfId="1" applyFont="1" applyBorder="1" applyAlignment="1">
      <alignment horizontal="center" vertical="center"/>
    </xf>
    <xf numFmtId="0" fontId="1" fillId="0" borderId="70" xfId="1" applyFont="1" applyBorder="1" applyAlignment="1">
      <alignment horizontal="center" vertical="center"/>
    </xf>
    <xf numFmtId="0" fontId="1" fillId="0" borderId="72" xfId="1" applyFont="1" applyBorder="1" applyAlignment="1">
      <alignment horizontal="center" vertical="center"/>
    </xf>
    <xf numFmtId="0" fontId="1" fillId="0" borderId="73" xfId="1" applyFont="1" applyBorder="1" applyAlignment="1">
      <alignment horizontal="center" vertical="center"/>
    </xf>
    <xf numFmtId="0" fontId="1" fillId="0" borderId="68" xfId="1" applyFont="1" applyBorder="1" applyAlignment="1">
      <alignment horizontal="center" vertical="center"/>
    </xf>
    <xf numFmtId="0" fontId="1" fillId="0" borderId="71" xfId="1" applyFont="1" applyBorder="1" applyAlignment="1">
      <alignment horizontal="center" vertical="center"/>
    </xf>
    <xf numFmtId="0" fontId="0" fillId="0" borderId="45" xfId="0" applyFill="1" applyBorder="1" applyAlignment="1">
      <alignment vertical="center" wrapText="1"/>
    </xf>
    <xf numFmtId="0" fontId="0" fillId="0" borderId="84" xfId="0" applyBorder="1" applyAlignment="1">
      <alignment vertical="center"/>
    </xf>
    <xf numFmtId="0" fontId="0" fillId="0" borderId="89" xfId="0" applyBorder="1" applyAlignment="1">
      <alignment vertical="center"/>
    </xf>
    <xf numFmtId="0" fontId="5" fillId="0" borderId="0" xfId="1" applyFont="1" applyAlignment="1">
      <alignment vertical="center" wrapText="1"/>
    </xf>
    <xf numFmtId="0" fontId="8" fillId="0" borderId="12" xfId="1" applyFont="1" applyBorder="1" applyAlignment="1">
      <alignment horizontal="left" vertical="center" indent="1"/>
    </xf>
    <xf numFmtId="0" fontId="8" fillId="0" borderId="13" xfId="1" applyFont="1" applyBorder="1" applyAlignment="1">
      <alignment horizontal="left" vertical="center" indent="1"/>
    </xf>
    <xf numFmtId="0" fontId="8" fillId="0" borderId="43" xfId="1" applyFont="1" applyBorder="1" applyAlignment="1">
      <alignment horizontal="left" vertical="center" indent="1"/>
    </xf>
    <xf numFmtId="0" fontId="1" fillId="0" borderId="6" xfId="1" applyFont="1" applyBorder="1" applyAlignment="1">
      <alignment horizontal="left" vertical="center" indent="1"/>
    </xf>
    <xf numFmtId="0" fontId="1" fillId="0" borderId="7" xfId="1" applyFont="1" applyBorder="1" applyAlignment="1">
      <alignment horizontal="left" vertical="center" indent="1"/>
    </xf>
    <xf numFmtId="0" fontId="1" fillId="0" borderId="30" xfId="1" applyFont="1" applyBorder="1" applyAlignment="1">
      <alignment horizontal="left" vertical="center" indent="1"/>
    </xf>
    <xf numFmtId="0" fontId="1" fillId="0" borderId="59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left" vertical="center"/>
    </xf>
    <xf numFmtId="0" fontId="1" fillId="0" borderId="58" xfId="1" applyFont="1" applyFill="1" applyBorder="1" applyAlignment="1">
      <alignment horizontal="left" vertical="center"/>
    </xf>
    <xf numFmtId="0" fontId="1" fillId="0" borderId="62" xfId="1" applyFont="1" applyFill="1" applyBorder="1" applyAlignment="1">
      <alignment horizontal="left" vertical="top" indent="1"/>
    </xf>
    <xf numFmtId="0" fontId="1" fillId="0" borderId="18" xfId="1" applyFont="1" applyFill="1" applyBorder="1" applyAlignment="1">
      <alignment horizontal="left" vertical="top" indent="1"/>
    </xf>
    <xf numFmtId="0" fontId="1" fillId="0" borderId="61" xfId="1" applyFont="1" applyFill="1" applyBorder="1" applyAlignment="1">
      <alignment horizontal="left" vertical="top" indent="1"/>
    </xf>
    <xf numFmtId="178" fontId="8" fillId="0" borderId="18" xfId="1" applyNumberFormat="1" applyFont="1" applyFill="1" applyBorder="1" applyAlignment="1">
      <alignment horizontal="right" vertical="center"/>
    </xf>
    <xf numFmtId="0" fontId="1" fillId="0" borderId="85" xfId="1" applyBorder="1" applyAlignment="1">
      <alignment horizontal="center" vertical="center"/>
    </xf>
    <xf numFmtId="0" fontId="1" fillId="0" borderId="86" xfId="1" applyBorder="1" applyAlignment="1">
      <alignment horizontal="center" vertical="center"/>
    </xf>
    <xf numFmtId="0" fontId="1" fillId="0" borderId="87" xfId="1" applyBorder="1" applyAlignment="1">
      <alignment horizontal="center" vertical="center"/>
    </xf>
    <xf numFmtId="177" fontId="1" fillId="0" borderId="18" xfId="1" applyNumberFormat="1" applyBorder="1" applyAlignment="1">
      <alignment horizontal="right" vertical="center"/>
    </xf>
    <xf numFmtId="178" fontId="8" fillId="0" borderId="15" xfId="1" applyNumberFormat="1" applyFont="1" applyFill="1" applyBorder="1" applyAlignment="1">
      <alignment horizontal="right" vertical="center"/>
    </xf>
    <xf numFmtId="178" fontId="8" fillId="0" borderId="84" xfId="1" applyNumberFormat="1" applyFont="1" applyFill="1" applyBorder="1" applyAlignment="1">
      <alignment horizontal="right" vertical="center"/>
    </xf>
    <xf numFmtId="3" fontId="1" fillId="0" borderId="18" xfId="1" applyNumberFormat="1" applyBorder="1" applyAlignment="1">
      <alignment horizontal="right" vertical="center"/>
    </xf>
  </cellXfs>
  <cellStyles count="7513">
    <cellStyle name="_2009 OPEX Planning Sheet_Marketing" xfId="2"/>
    <cellStyle name="_9 Scenario JPN Template (Base + Scalars)" xfId="3"/>
    <cellStyle name="_9 Scenario JPN Template (Base + Scalars) 041807" xfId="4"/>
    <cellStyle name="_ArzoxifeneForecast_Taiwan_Final" xfId="5"/>
    <cellStyle name="_ArzoxifeneForecast_Taiwan_Final_9 Scenario JPN Template (Base + Scalars)" xfId="6"/>
    <cellStyle name="_ArzoxifeneForecast_Taiwan_Final_9 Scenario JPN Template (Base + Scalars) 041807" xfId="7"/>
    <cellStyle name="_Button" xfId="8"/>
    <cellStyle name="_Button_BP10 OPEX by CC, Czech" xfId="9"/>
    <cellStyle name="_Button_BP10 OPEX by CC, Slovakia" xfId="10"/>
    <cellStyle name="_Column1" xfId="11"/>
    <cellStyle name="_Column2" xfId="12"/>
    <cellStyle name="_Column3" xfId="13"/>
    <cellStyle name="_Column4" xfId="14"/>
    <cellStyle name="_Column5" xfId="15"/>
    <cellStyle name="_Column6" xfId="16"/>
    <cellStyle name="_Column7" xfId="17"/>
    <cellStyle name="_CV 2009 S Transfer - CN - 1 - 2009-03-30_V2 SAK" xfId="18"/>
    <cellStyle name="_CV 2009 S Transfer - CN - 1 - 2009-03-31_Final" xfId="19"/>
    <cellStyle name="_CV 2009 S Transfer - CN - 1 - 2009-04-08" xfId="20"/>
    <cellStyle name="_Data" xfId="21"/>
    <cellStyle name="_Header" xfId="22"/>
    <cellStyle name="_r-2009 OPEX Planning Sheet_HR" xfId="23"/>
    <cellStyle name="_Row1" xfId="24"/>
    <cellStyle name="_Row1_BP10 OPEX by CC, Czech" xfId="25"/>
    <cellStyle name="_Row1_BP10 OPEX by CC, Slovakia" xfId="26"/>
    <cellStyle name="_Row2" xfId="27"/>
    <cellStyle name="_Row2_BP10 OPEX by CC, Czech" xfId="28"/>
    <cellStyle name="_Row2_BP10 OPEX by CC, Slovakia" xfId="29"/>
    <cellStyle name="_Row3" xfId="30"/>
    <cellStyle name="_Row3_BP10 OPEX by CC, Czech" xfId="31"/>
    <cellStyle name="_Row3_BP10 OPEX by CC, Slovakia" xfId="32"/>
    <cellStyle name="_Row4" xfId="33"/>
    <cellStyle name="_Row4_BP10 OPEX by CC, Czech" xfId="34"/>
    <cellStyle name="_Row4_BP10 OPEX by CC, Slovakia" xfId="35"/>
    <cellStyle name="_Row5" xfId="36"/>
    <cellStyle name="_Row5_BP10 OPEX by CC, Czech" xfId="37"/>
    <cellStyle name="_Row5_BP10 OPEX by CC, Slovakia" xfId="38"/>
    <cellStyle name="_Row6" xfId="39"/>
    <cellStyle name="_Row6_BP10 OPEX by CC, Czech" xfId="40"/>
    <cellStyle name="_Row6_BP10 OPEX by CC, Slovakia" xfId="41"/>
    <cellStyle name="_Row7" xfId="42"/>
    <cellStyle name="_Row7_BP10 OPEX by CC, Czech" xfId="43"/>
    <cellStyle name="_Row7_BP10 OPEX by CC, Slovakia" xfId="44"/>
    <cellStyle name="2" xfId="45"/>
    <cellStyle name="2_(作成中）2008-09 Product BUC statement 2007.08.20" xfId="46"/>
    <cellStyle name="2_~4612198" xfId="47"/>
    <cellStyle name="2_~4612198_2005 Oct OPEX Tracking" xfId="48"/>
    <cellStyle name="2_~4612198_2005 OPEX by Department for April FCST" xfId="49"/>
    <cellStyle name="2_~4612198_2005 OPEX for Sept Fcst" xfId="50"/>
    <cellStyle name="2_~4612198_2005 Plan &amp; Actual" xfId="51"/>
    <cellStyle name="2_~4612198_Affiliate 2004&amp;2005(sep fcst)" xfId="52"/>
    <cellStyle name="2_~4612198_Affiliate 2004&amp;2005(sep fcst)_Affiliate 2004&amp;2005" xfId="53"/>
    <cellStyle name="2_~4612198_Affiliate 2004&amp;2005(sep fcst)_Affiliate 2004&amp;2005(sep fcst)" xfId="54"/>
    <cellStyle name="2_~4612198_Affiliate 2004&amp;2005(sep fcst)_Affiliate 2004&amp;2005(sep fcst)_GEM 06 June FCST as of 052906" xfId="55"/>
    <cellStyle name="2_~4612198_Affiliate 2004&amp;2005(sep fcst)_Affiliate 2004&amp;2005(sep fcst)_GEM 0603 FCST as of 060302  Fcst" xfId="56"/>
    <cellStyle name="2_~4612198_Affiliate 2004&amp;2005(sep fcst)_Affiliate 2004&amp;2005(sep fcst)_GEM 0604 FCST as of 060328  Fcst" xfId="57"/>
    <cellStyle name="2_~4612198_Affiliate 2004&amp;2005(sep fcst)_Affiliate 2004&amp;2005(sep fcst)_GEM Oct FCST update as of Nov 12 '04" xfId="58"/>
    <cellStyle name="2_~4612198_Affiliate 2004&amp;2005(sep fcst)_Affiliate 2004&amp;2005(sep fcst)_Jun Fcst Draft I" xfId="59"/>
    <cellStyle name="2_~4612198_Affiliate 2004&amp;2005(sep fcst)_Affiliate 2004&amp;2005_April FCST Other Sales Template" xfId="60"/>
    <cellStyle name="2_~4612198_Affiliate 2004&amp;2005(sep fcst)_Affiliate 2004&amp;2005_April FCST Promoted Sales Template" xfId="61"/>
    <cellStyle name="2_~4612198_Affiliate 2004&amp;2005(sep fcst)_Affiliate 2004&amp;2005_April FCST Promoted Sales(Adjusted Apr 7 2005) " xfId="62"/>
    <cellStyle name="2_~4612198_Affiliate 2004&amp;2005(sep fcst)_Affiliate 2004&amp;2005_July FCST Other Sales Tempalte" xfId="63"/>
    <cellStyle name="2_~4612198_Affiliate 2004&amp;2005(sep fcst)_Affiliate 2004&amp;2005_July Fcst Promoted Sales Submission (07.15.2005)" xfId="64"/>
    <cellStyle name="2_~4612198_Affiliate 2004&amp;2005(sep fcst)_Affiliate 2004&amp;2005_July FCST Promoted Sales Template" xfId="65"/>
    <cellStyle name="2_~4612198_Affiliate 2004&amp;2005(sep fcst)_Affiliate 2004&amp;2005_June FCST Other Sales Template" xfId="66"/>
    <cellStyle name="2_~4612198_Affiliate 2004&amp;2005(sep fcst)_Affiliate 2004&amp;2005_Oct  FCST Other Sales (11.09.2005)" xfId="67"/>
    <cellStyle name="2_~4612198_Affiliate 2004&amp;2005(sep fcst)_Affiliate 2004&amp;2005_Others 2006 Feb Sales (03.02.2006)" xfId="68"/>
    <cellStyle name="2_~4612198_Affiliate 2004&amp;2005(sep fcst)_Affiliate 2004&amp;2005_Others April Forecast Submission (04.11.2006)" xfId="69"/>
    <cellStyle name="2_~4612198_Affiliate 2004&amp;2005(sep fcst)_Affiliate 2004&amp;2005_Others July Forecast Submission (06.30.2006)" xfId="70"/>
    <cellStyle name="2_~4612198_Affiliate 2004&amp;2005(sep fcst)_Affiliate 2004&amp;2005_Others March Sales Actuals(04.03.2006)" xfId="71"/>
    <cellStyle name="2_~4612198_Affiliate 2004&amp;2005(sep fcst)_Affiliate 2004&amp;2005_Promoted Feb Sales (02.28.2006)" xfId="72"/>
    <cellStyle name="2_~4612198_Affiliate 2004&amp;2005(sep fcst)_Affiliate 2004&amp;2005_Promoted Mar Fcst Submission (03.07.2006)" xfId="73"/>
    <cellStyle name="2_~4612198_Affiliate 2004&amp;2005(sep fcst)_Affiliate 2004&amp;2005_Sep FCST Other Sales Template" xfId="74"/>
    <cellStyle name="2_~4612198_Affiliate 2004&amp;2005(sep fcst)_Affiliate 2004&amp;2005_Sep Fcst Promoted Sales Template (09.16.2005) from MR rev1" xfId="75"/>
    <cellStyle name="2_~4612198_Affiliate 2004&amp;2005(sep fcst)_affiliate sales 2005 Jan" xfId="76"/>
    <cellStyle name="2_~4612198_Affiliate 2004&amp;2005(sep fcst)_affiliate sales 2005 Jan_April FCST Other Sales Template" xfId="77"/>
    <cellStyle name="2_~4612198_Affiliate 2004&amp;2005(sep fcst)_affiliate sales 2005 Jan_April FCST Promoted Sales Template" xfId="78"/>
    <cellStyle name="2_~4612198_Affiliate 2004&amp;2005(sep fcst)_affiliate sales 2005 Jan_April FCST Promoted Sales(Adjusted Apr 7 2005) " xfId="79"/>
    <cellStyle name="2_~4612198_Affiliate 2004&amp;2005(sep fcst)_affiliate sales 2005 Jan_July FCST Other Sales Tempalte" xfId="80"/>
    <cellStyle name="2_~4612198_Affiliate 2004&amp;2005(sep fcst)_affiliate sales 2005 Jan_July Fcst Promoted Sales Submission (07.15.2005)" xfId="81"/>
    <cellStyle name="2_~4612198_Affiliate 2004&amp;2005(sep fcst)_affiliate sales 2005 Jan_July FCST Promoted Sales Template" xfId="82"/>
    <cellStyle name="2_~4612198_Affiliate 2004&amp;2005(sep fcst)_affiliate sales 2005 Jan_June FCST Other Sales Template" xfId="83"/>
    <cellStyle name="2_~4612198_Affiliate 2004&amp;2005(sep fcst)_affiliate sales 2005 Jan_Oct  FCST Other Sales (11.09.2005)" xfId="84"/>
    <cellStyle name="2_~4612198_Affiliate 2004&amp;2005(sep fcst)_affiliate sales 2005 Jan_Others 2006 Feb Sales (03.02.2006)" xfId="85"/>
    <cellStyle name="2_~4612198_Affiliate 2004&amp;2005(sep fcst)_affiliate sales 2005 Jan_Others April Forecast Submission (04.11.2006)" xfId="86"/>
    <cellStyle name="2_~4612198_Affiliate 2004&amp;2005(sep fcst)_affiliate sales 2005 Jan_Others July Forecast Submission (06.30.2006)" xfId="87"/>
    <cellStyle name="2_~4612198_Affiliate 2004&amp;2005(sep fcst)_affiliate sales 2005 Jan_Others March Sales Actuals(04.03.2006)" xfId="88"/>
    <cellStyle name="2_~4612198_Affiliate 2004&amp;2005(sep fcst)_affiliate sales 2005 Jan_Promoted Feb Sales (02.28.2006)" xfId="89"/>
    <cellStyle name="2_~4612198_Affiliate 2004&amp;2005(sep fcst)_affiliate sales 2005 Jan_Promoted Mar Fcst Submission (03.07.2006)" xfId="90"/>
    <cellStyle name="2_~4612198_Affiliate 2004&amp;2005(sep fcst)_affiliate sales 2005 Jan_Sep FCST Other Sales Template" xfId="91"/>
    <cellStyle name="2_~4612198_Affiliate 2004&amp;2005(sep fcst)_affiliate sales 2005 Jan_Sep Fcst Promoted Sales Template (09.16.2005) from MR rev1" xfId="92"/>
    <cellStyle name="2_~4612198_Affiliate 2004&amp;2005(sep fcst)_affiliate sales 2005 plan monthly split" xfId="93"/>
    <cellStyle name="2_~4612198_Affiliate 2004&amp;2005(sep fcst)_affiliate sales 2005 plan monthly split_April FCST Other Sales Template" xfId="94"/>
    <cellStyle name="2_~4612198_Affiliate 2004&amp;2005(sep fcst)_affiliate sales 2005 plan monthly split_April FCST Promoted Sales Template" xfId="95"/>
    <cellStyle name="2_~4612198_Affiliate 2004&amp;2005(sep fcst)_affiliate sales 2005 plan monthly split_April FCST Promoted Sales(Adjusted Apr 7 2005) " xfId="96"/>
    <cellStyle name="2_~4612198_Affiliate 2004&amp;2005(sep fcst)_affiliate sales 2005 plan monthly split_July FCST Other Sales Tempalte" xfId="97"/>
    <cellStyle name="2_~4612198_Affiliate 2004&amp;2005(sep fcst)_affiliate sales 2005 plan monthly split_July Fcst Promoted Sales Submission (07.15.2005)" xfId="98"/>
    <cellStyle name="2_~4612198_Affiliate 2004&amp;2005(sep fcst)_affiliate sales 2005 plan monthly split_July FCST Promoted Sales Template" xfId="99"/>
    <cellStyle name="2_~4612198_Affiliate 2004&amp;2005(sep fcst)_affiliate sales 2005 plan monthly split_June FCST Other Sales Template" xfId="100"/>
    <cellStyle name="2_~4612198_Affiliate 2004&amp;2005(sep fcst)_affiliate sales 2005 plan monthly split_Oct  FCST Other Sales (11.09.2005)" xfId="101"/>
    <cellStyle name="2_~4612198_Affiliate 2004&amp;2005(sep fcst)_affiliate sales 2005 plan monthly split_Others 2006 Feb Sales (03.02.2006)" xfId="102"/>
    <cellStyle name="2_~4612198_Affiliate 2004&amp;2005(sep fcst)_affiliate sales 2005 plan monthly split_Others April Forecast Submission (04.11.2006)" xfId="103"/>
    <cellStyle name="2_~4612198_Affiliate 2004&amp;2005(sep fcst)_affiliate sales 2005 plan monthly split_Others July Forecast Submission (06.30.2006)" xfId="104"/>
    <cellStyle name="2_~4612198_Affiliate 2004&amp;2005(sep fcst)_affiliate sales 2005 plan monthly split_Others March Sales Actuals(04.03.2006)" xfId="105"/>
    <cellStyle name="2_~4612198_Affiliate 2004&amp;2005(sep fcst)_affiliate sales 2005 plan monthly split_Promoted Feb Sales (02.28.2006)" xfId="106"/>
    <cellStyle name="2_~4612198_Affiliate 2004&amp;2005(sep fcst)_affiliate sales 2005 plan monthly split_Promoted Mar Fcst Submission (03.07.2006)" xfId="107"/>
    <cellStyle name="2_~4612198_Affiliate 2004&amp;2005(sep fcst)_affiliate sales 2005 plan monthly split_Sep FCST Other Sales Template" xfId="108"/>
    <cellStyle name="2_~4612198_Affiliate 2004&amp;2005(sep fcst)_affiliate sales 2005 plan monthly split_Sep Fcst Promoted Sales Template (09.16.2005) from MR rev1" xfId="109"/>
    <cellStyle name="2_~4612198_Affiliate 2004&amp;2005(sep fcst)_April FCST Other Sales Template" xfId="110"/>
    <cellStyle name="2_~4612198_Affiliate 2004&amp;2005(sep fcst)_April FCST Promoted Sales Template" xfId="111"/>
    <cellStyle name="2_~4612198_Affiliate 2004&amp;2005(sep fcst)_April FCST Promoted Sales(Adjusted Apr 7 2005) " xfId="112"/>
    <cellStyle name="2_~4612198_Affiliate 2004&amp;2005(sep fcst)_GEM 06 June FCST as of 052906" xfId="113"/>
    <cellStyle name="2_~4612198_Affiliate 2004&amp;2005(sep fcst)_GEM 0603 FCST as of 060302  Fcst" xfId="114"/>
    <cellStyle name="2_~4612198_Affiliate 2004&amp;2005(sep fcst)_GEM 0604 FCST as of 060328  Fcst" xfId="115"/>
    <cellStyle name="2_~4612198_Affiliate 2004&amp;2005(sep fcst)_GEM Oct FCST update as of Nov 12 '04" xfId="116"/>
    <cellStyle name="2_~4612198_Affiliate 2004&amp;2005(sep fcst)_July FCST Other Sales Tempalte" xfId="117"/>
    <cellStyle name="2_~4612198_Affiliate 2004&amp;2005(sep fcst)_July Fcst Promoted Sales Submission (07.15.2005)" xfId="118"/>
    <cellStyle name="2_~4612198_Affiliate 2004&amp;2005(sep fcst)_July FCST Promoted Sales Template" xfId="119"/>
    <cellStyle name="2_~4612198_Affiliate 2004&amp;2005(sep fcst)_Jun Fcst Draft I" xfId="120"/>
    <cellStyle name="2_~4612198_Affiliate 2004&amp;2005(sep fcst)_June FCST Other Sales Template" xfId="121"/>
    <cellStyle name="2_~4612198_Affiliate 2004&amp;2005(sep fcst)_Oct  FCST Other Sales (11.09.2005)" xfId="122"/>
    <cellStyle name="2_~4612198_Affiliate 2004&amp;2005(sep fcst)_Others 2006 Feb Sales (03.02.2006)" xfId="123"/>
    <cellStyle name="2_~4612198_Affiliate 2004&amp;2005(sep fcst)_Others April Forecast Submission (04.11.2006)" xfId="124"/>
    <cellStyle name="2_~4612198_Affiliate 2004&amp;2005(sep fcst)_Others July Forecast Submission (06.30.2006)" xfId="125"/>
    <cellStyle name="2_~4612198_Affiliate 2004&amp;2005(sep fcst)_Others March Sales Actuals(04.03.2006)" xfId="126"/>
    <cellStyle name="2_~4612198_Affiliate 2004&amp;2005(sep fcst)_Promoted Feb Sales (02.28.2006)" xfId="127"/>
    <cellStyle name="2_~4612198_Affiliate 2004&amp;2005(sep fcst)_Promoted Mar Fcst Submission (03.07.2006)" xfId="128"/>
    <cellStyle name="2_~4612198_Affiliate 2004&amp;2005(sep fcst)_Sep FCST Other Sales Template" xfId="129"/>
    <cellStyle name="2_~4612198_Affiliate 2004&amp;2005(sep fcst)_Sep Fcst Promoted Sales Template (09.16.2005) from MR rev1" xfId="130"/>
    <cellStyle name="2_~4612198_April FCST Other Sales Template" xfId="131"/>
    <cellStyle name="2_~4612198_April FCST Promoted Sales Template" xfId="132"/>
    <cellStyle name="2_~4612198_April FCST Promoted Sales(Adjusted Apr 7 2005) " xfId="133"/>
    <cellStyle name="2_~4612198_Aug opex tracking sheet" xfId="134"/>
    <cellStyle name="2_~4612198_Dec FCST" xfId="135"/>
    <cellStyle name="2_~4612198_GEM 06 June FCST as of 052906" xfId="136"/>
    <cellStyle name="2_~4612198_GEM 0603 FCST as of 060302  Fcst" xfId="137"/>
    <cellStyle name="2_~4612198_GEM 0604 FCST as of 060328  Fcst" xfId="138"/>
    <cellStyle name="2_~4612198_GEM Oct FCST update as of Nov 12 '04" xfId="139"/>
    <cellStyle name="2_~4612198_Income statment with buy-ups" xfId="140"/>
    <cellStyle name="2_~4612198_Income statment with buy-ups_2005 Oct OPEX Tracking" xfId="141"/>
    <cellStyle name="2_~4612198_Income statment with buy-ups_2005 OPEX by Department for April FCST" xfId="142"/>
    <cellStyle name="2_~4612198_Income statment with buy-ups_2005 OPEX for Sept Fcst" xfId="143"/>
    <cellStyle name="2_~4612198_Income statment with buy-ups_2005 Plan &amp; Actual" xfId="144"/>
    <cellStyle name="2_~4612198_Income statment with buy-ups_April FCST Other Sales Template" xfId="145"/>
    <cellStyle name="2_~4612198_Income statment with buy-ups_April FCST Promoted Sales Template" xfId="146"/>
    <cellStyle name="2_~4612198_Income statment with buy-ups_April FCST Promoted Sales(Adjusted Apr 7 2005) " xfId="147"/>
    <cellStyle name="2_~4612198_Income statment with buy-ups_Aug opex tracking sheet" xfId="148"/>
    <cellStyle name="2_~4612198_Income statment with buy-ups_Dec FCST" xfId="149"/>
    <cellStyle name="2_~4612198_Income statment with buy-ups_GEM 06 June FCST as of 052906" xfId="150"/>
    <cellStyle name="2_~4612198_Income statment with buy-ups_GEM 0603 FCST as of 060302  Fcst" xfId="151"/>
    <cellStyle name="2_~4612198_Income statment with buy-ups_GEM 0604 FCST as of 060328  Fcst" xfId="152"/>
    <cellStyle name="2_~4612198_Income statment with buy-ups_GEM Oct FCST update as of Nov 12 '04" xfId="153"/>
    <cellStyle name="2_~4612198_Income statment with buy-ups_July FCST Other Sales Tempalte" xfId="154"/>
    <cellStyle name="2_~4612198_Income statment with buy-ups_July Fcst Promoted Sales Submission (07.15.2005)" xfId="155"/>
    <cellStyle name="2_~4612198_Income statment with buy-ups_July FCST Promoted Sales Template" xfId="156"/>
    <cellStyle name="2_~4612198_Income statment with buy-ups_Jun Fcst Draft I" xfId="157"/>
    <cellStyle name="2_~4612198_Income statment with buy-ups_June FCST Other Sales Template" xfId="158"/>
    <cellStyle name="2_~4612198_Income statment with buy-ups_Oct  FCST Other Sales (11.09.2005)" xfId="159"/>
    <cellStyle name="2_~4612198_Income statment with buy-ups_Oct sales forecast input sheet--Oct 11 (A) kako as of Oct 29" xfId="160"/>
    <cellStyle name="2_~4612198_Income statment with buy-ups_Oct sales forecast input sheet--Oct 11 (A) kako as of Oct 29_GEM 06 June FCST as of 052906" xfId="161"/>
    <cellStyle name="2_~4612198_Income statment with buy-ups_Oct sales forecast input sheet--Oct 11 (A) kako as of Oct 29_GEM 0603 FCST as of 060302  Fcst" xfId="162"/>
    <cellStyle name="2_~4612198_Income statment with buy-ups_Oct sales forecast input sheet--Oct 11 (A) kako as of Oct 29_GEM 0604 FCST as of 060328  Fcst" xfId="163"/>
    <cellStyle name="2_~4612198_Income statment with buy-ups_Oct sales forecast input sheet--Oct 11 (A) kako as of Oct 29_Jun Fcst Draft I" xfId="164"/>
    <cellStyle name="2_~4612198_Income statment with buy-ups_Others 2006 Feb Sales (03.02.2006)" xfId="165"/>
    <cellStyle name="2_~4612198_Income statment with buy-ups_Others April Forecast Submission (04.11.2006)" xfId="166"/>
    <cellStyle name="2_~4612198_Income statment with buy-ups_Others July Forecast Submission (06.30.2006)" xfId="167"/>
    <cellStyle name="2_~4612198_Income statment with buy-ups_Others March Sales Actuals(04.03.2006)" xfId="168"/>
    <cellStyle name="2_~4612198_Income statment with buy-ups_Promoted Feb Sales (02.28.2006)" xfId="169"/>
    <cellStyle name="2_~4612198_Income statment with buy-ups_Promoted Mar Fcst Submission (03.07.2006)" xfId="170"/>
    <cellStyle name="2_~4612198_Income statment with buy-ups_Sep FCST Other Sales Template" xfId="171"/>
    <cellStyle name="2_~4612198_Income statment with buy-ups_Sep Fcst Promoted Sales Template (09.16.2005) from MR rev1" xfId="172"/>
    <cellStyle name="2_~4612198_Income statment with buy-ups_Sept 2005 OPEX Tracking sheet" xfId="173"/>
    <cellStyle name="2_~4612198_Income statment with buy-ups_Sheet1" xfId="174"/>
    <cellStyle name="2_~4612198_Japan summary sheet (091704)" xfId="175"/>
    <cellStyle name="2_~4612198_Japan summary sheet (091704)_2005 Oct OPEX Tracking" xfId="176"/>
    <cellStyle name="2_~4612198_Japan summary sheet (091704)_2005 OPEX by Department for April FCST" xfId="177"/>
    <cellStyle name="2_~4612198_Japan summary sheet (091704)_2005 OPEX for Sept Fcst" xfId="178"/>
    <cellStyle name="2_~4612198_Japan summary sheet (091704)_2005 Plan &amp; Actual" xfId="179"/>
    <cellStyle name="2_~4612198_Japan summary sheet (091704)_April FCST Other Sales Template" xfId="180"/>
    <cellStyle name="2_~4612198_Japan summary sheet (091704)_April FCST Promoted Sales Template" xfId="181"/>
    <cellStyle name="2_~4612198_Japan summary sheet (091704)_April FCST Promoted Sales(Adjusted Apr 7 2005) " xfId="182"/>
    <cellStyle name="2_~4612198_Japan summary sheet (091704)_Aug opex tracking sheet" xfId="183"/>
    <cellStyle name="2_~4612198_Japan summary sheet (091704)_Dec FCST" xfId="184"/>
    <cellStyle name="2_~4612198_Japan summary sheet (091704)_final forecast master file (092304 SAP version) by kojima" xfId="185"/>
    <cellStyle name="2_~4612198_Japan summary sheet (091704)_final forecast master file (092304 SAP version) by kojima_2005 Oct OPEX Tracking" xfId="186"/>
    <cellStyle name="2_~4612198_Japan summary sheet (091704)_final forecast master file (092304 SAP version) by kojima_2005 OPEX by Department for April FCST" xfId="187"/>
    <cellStyle name="2_~4612198_Japan summary sheet (091704)_final forecast master file (092304 SAP version) by kojima_2005 OPEX for Sept Fcst" xfId="188"/>
    <cellStyle name="2_~4612198_Japan summary sheet (091704)_final forecast master file (092304 SAP version) by kojima_2005 Plan &amp; Actual" xfId="189"/>
    <cellStyle name="2_~4612198_Japan summary sheet (091704)_final forecast master file (092304 SAP version) by kojima_April FCST Other Sales Template" xfId="190"/>
    <cellStyle name="2_~4612198_Japan summary sheet (091704)_final forecast master file (092304 SAP version) by kojima_April FCST Promoted Sales Template" xfId="191"/>
    <cellStyle name="2_~4612198_Japan summary sheet (091704)_final forecast master file (092304 SAP version) by kojima_April FCST Promoted Sales(Adjusted Apr 7 2005) " xfId="192"/>
    <cellStyle name="2_~4612198_Japan summary sheet (091704)_final forecast master file (092304 SAP version) by kojima_Aug opex tracking sheet" xfId="193"/>
    <cellStyle name="2_~4612198_Japan summary sheet (091704)_final forecast master file (092304 SAP version) by kojima_Dec FCST" xfId="194"/>
    <cellStyle name="2_~4612198_Japan summary sheet (091704)_final forecast master file (092304 SAP version) by kojima_GEM 06 June FCST as of 052906" xfId="195"/>
    <cellStyle name="2_~4612198_Japan summary sheet (091704)_final forecast master file (092304 SAP version) by kojima_GEM 0603 FCST as of 060302  Fcst" xfId="196"/>
    <cellStyle name="2_~4612198_Japan summary sheet (091704)_final forecast master file (092304 SAP version) by kojima_GEM 0604 FCST as of 060328  Fcst" xfId="197"/>
    <cellStyle name="2_~4612198_Japan summary sheet (091704)_final forecast master file (092304 SAP version) by kojima_GEM Oct FCST update as of Nov 12 '04" xfId="198"/>
    <cellStyle name="2_~4612198_Japan summary sheet (091704)_final forecast master file (092304 SAP version) by kojima_July FCST Other Sales Tempalte" xfId="199"/>
    <cellStyle name="2_~4612198_Japan summary sheet (091704)_final forecast master file (092304 SAP version) by kojima_July Fcst Promoted Sales Submission (07.15.2005)" xfId="200"/>
    <cellStyle name="2_~4612198_Japan summary sheet (091704)_final forecast master file (092304 SAP version) by kojima_July FCST Promoted Sales Template" xfId="201"/>
    <cellStyle name="2_~4612198_Japan summary sheet (091704)_final forecast master file (092304 SAP version) by kojima_Jun Fcst Draft I" xfId="202"/>
    <cellStyle name="2_~4612198_Japan summary sheet (091704)_final forecast master file (092304 SAP version) by kojima_June FCST Other Sales Template" xfId="203"/>
    <cellStyle name="2_~4612198_Japan summary sheet (091704)_final forecast master file (092304 SAP version) by kojima_Oct  FCST Other Sales (11.09.2005)" xfId="204"/>
    <cellStyle name="2_~4612198_Japan summary sheet (091704)_final forecast master file (092304 SAP version) by kojima_Oct sales forecast input sheet--Oct 11 (A) kako as of Oct 29" xfId="205"/>
    <cellStyle name="2_~4612198_Japan summary sheet (091704)_final forecast master file (092304 SAP version) by kojima_Oct sales forecast input sheet--Oct 11 (A) kako as of Oct 29_GEM 06 June FCST as of 052906" xfId="206"/>
    <cellStyle name="2_~4612198_Japan summary sheet (091704)_final forecast master file (092304 SAP version) by kojima_Oct sales forecast input sheet--Oct 11 (A) kako as of Oct 29_GEM 0603 FCST as of 060302  Fcst" xfId="207"/>
    <cellStyle name="2_~4612198_Japan summary sheet (091704)_final forecast master file (092304 SAP version) by kojima_Oct sales forecast input sheet--Oct 11 (A) kako as of Oct 29_GEM 0604 FCST as of 060328  Fcst" xfId="208"/>
    <cellStyle name="2_~4612198_Japan summary sheet (091704)_final forecast master file (092304 SAP version) by kojima_Oct sales forecast input sheet--Oct 11 (A) kako as of Oct 29_Jun Fcst Draft I" xfId="209"/>
    <cellStyle name="2_~4612198_Japan summary sheet (091704)_final forecast master file (092304 SAP version) by kojima_Others 2006 Feb Sales (03.02.2006)" xfId="210"/>
    <cellStyle name="2_~4612198_Japan summary sheet (091704)_final forecast master file (092304 SAP version) by kojima_Others April Forecast Submission (04.11.2006)" xfId="211"/>
    <cellStyle name="2_~4612198_Japan summary sheet (091704)_final forecast master file (092304 SAP version) by kojima_Others July Forecast Submission (06.30.2006)" xfId="212"/>
    <cellStyle name="2_~4612198_Japan summary sheet (091704)_final forecast master file (092304 SAP version) by kojima_Others March Sales Actuals(04.03.2006)" xfId="213"/>
    <cellStyle name="2_~4612198_Japan summary sheet (091704)_final forecast master file (092304 SAP version) by kojima_Promoted Feb Sales (02.28.2006)" xfId="214"/>
    <cellStyle name="2_~4612198_Japan summary sheet (091704)_final forecast master file (092304 SAP version) by kojima_Promoted Mar Fcst Submission (03.07.2006)" xfId="215"/>
    <cellStyle name="2_~4612198_Japan summary sheet (091704)_final forecast master file (092304 SAP version) by kojima_Sep FCST Other Sales Template" xfId="216"/>
    <cellStyle name="2_~4612198_Japan summary sheet (091704)_final forecast master file (092304 SAP version) by kojima_Sep Fcst Promoted Sales Template (09.16.2005) from MR rev1" xfId="217"/>
    <cellStyle name="2_~4612198_Japan summary sheet (091704)_final forecast master file (092304 SAP version) by kojima_Sept 2005 OPEX Tracking sheet" xfId="218"/>
    <cellStyle name="2_~4612198_Japan summary sheet (091704)_final forecast master file (092304 SAP version) by kojima_Sheet1" xfId="219"/>
    <cellStyle name="2_~4612198_Japan summary sheet (091704)_GEM 06 June FCST as of 052906" xfId="220"/>
    <cellStyle name="2_~4612198_Japan summary sheet (091704)_GEM 0603 FCST as of 060302  Fcst" xfId="221"/>
    <cellStyle name="2_~4612198_Japan summary sheet (091704)_GEM 0604 FCST as of 060328  Fcst" xfId="222"/>
    <cellStyle name="2_~4612198_Japan summary sheet (091704)_GEM Oct FCST update as of Nov 12 '04" xfId="223"/>
    <cellStyle name="2_~4612198_Japan summary sheet (091704)_July FCST Other Sales Tempalte" xfId="224"/>
    <cellStyle name="2_~4612198_Japan summary sheet (091704)_July Fcst Promoted Sales Submission (07.15.2005)" xfId="225"/>
    <cellStyle name="2_~4612198_Japan summary sheet (091704)_July FCST Promoted Sales Template" xfId="226"/>
    <cellStyle name="2_~4612198_Japan summary sheet (091704)_Jun Fcst Draft I" xfId="227"/>
    <cellStyle name="2_~4612198_Japan summary sheet (091704)_June FCST Other Sales Template" xfId="228"/>
    <cellStyle name="2_~4612198_Japan summary sheet (091704)_Oct  FCST Other Sales (11.09.2005)" xfId="229"/>
    <cellStyle name="2_~4612198_Japan summary sheet (091704)_Oct sales forecast input sheet--Oct 11 (A) kako as of Oct 29" xfId="230"/>
    <cellStyle name="2_~4612198_Japan summary sheet (091704)_Oct sales forecast input sheet--Oct 11 (A) kako as of Oct 29_GEM 06 June FCST as of 052906" xfId="231"/>
    <cellStyle name="2_~4612198_Japan summary sheet (091704)_Oct sales forecast input sheet--Oct 11 (A) kako as of Oct 29_GEM 0603 FCST as of 060302  Fcst" xfId="232"/>
    <cellStyle name="2_~4612198_Japan summary sheet (091704)_Oct sales forecast input sheet--Oct 11 (A) kako as of Oct 29_GEM 0604 FCST as of 060328  Fcst" xfId="233"/>
    <cellStyle name="2_~4612198_Japan summary sheet (091704)_Oct sales forecast input sheet--Oct 11 (A) kako as of Oct 29_Jun Fcst Draft I" xfId="234"/>
    <cellStyle name="2_~4612198_Japan summary sheet (091704)_Others 2006 Feb Sales (03.02.2006)" xfId="235"/>
    <cellStyle name="2_~4612198_Japan summary sheet (091704)_Others April Forecast Submission (04.11.2006)" xfId="236"/>
    <cellStyle name="2_~4612198_Japan summary sheet (091704)_Others July Forecast Submission (06.30.2006)" xfId="237"/>
    <cellStyle name="2_~4612198_Japan summary sheet (091704)_Others March Sales Actuals(04.03.2006)" xfId="238"/>
    <cellStyle name="2_~4612198_Japan summary sheet (091704)_Promoted Feb Sales (02.28.2006)" xfId="239"/>
    <cellStyle name="2_~4612198_Japan summary sheet (091704)_Promoted Mar Fcst Submission (03.07.2006)" xfId="240"/>
    <cellStyle name="2_~4612198_Japan summary sheet (091704)_Sep FCST Other Sales Template" xfId="241"/>
    <cellStyle name="2_~4612198_Japan summary sheet (091704)_Sep Fcst Promoted Sales Template (09.16.2005) from MR rev1" xfId="242"/>
    <cellStyle name="2_~4612198_Japan summary sheet (091704)_Sept 2005 OPEX Tracking sheet" xfId="243"/>
    <cellStyle name="2_~4612198_Japan summary sheet (091704)_Sheet1" xfId="244"/>
    <cellStyle name="2_~4612198_July FCST Other Sales Tempalte" xfId="245"/>
    <cellStyle name="2_~4612198_July Fcst Promoted Sales Submission (07.15.2005)" xfId="246"/>
    <cellStyle name="2_~4612198_July FCST Promoted Sales Template" xfId="247"/>
    <cellStyle name="2_~4612198_Jun Fcst Draft I" xfId="248"/>
    <cellStyle name="2_~4612198_June FCST Other Sales Template" xfId="249"/>
    <cellStyle name="2_~4612198_Oct  FCST Other Sales (11.09.2005)" xfId="250"/>
    <cellStyle name="2_~4612198_Oct sales forecast input sheet--Oct 11 (A) kako as of Oct 29" xfId="251"/>
    <cellStyle name="2_~4612198_Oct sales forecast input sheet--Oct 11 (A) kako as of Oct 29_GEM 06 June FCST as of 052906" xfId="252"/>
    <cellStyle name="2_~4612198_Oct sales forecast input sheet--Oct 11 (A) kako as of Oct 29_GEM 0603 FCST as of 060302  Fcst" xfId="253"/>
    <cellStyle name="2_~4612198_Oct sales forecast input sheet--Oct 11 (A) kako as of Oct 29_GEM 0604 FCST as of 060328  Fcst" xfId="254"/>
    <cellStyle name="2_~4612198_Oct sales forecast input sheet--Oct 11 (A) kako as of Oct 29_Jun Fcst Draft I" xfId="255"/>
    <cellStyle name="2_~4612198_Others 2006 Feb Sales (03.02.2006)" xfId="256"/>
    <cellStyle name="2_~4612198_Others April Forecast Submission (04.11.2006)" xfId="257"/>
    <cellStyle name="2_~4612198_Others July Forecast Submission (06.30.2006)" xfId="258"/>
    <cellStyle name="2_~4612198_Others March Sales Actuals(04.03.2006)" xfId="259"/>
    <cellStyle name="2_~4612198_Promoted Feb Sales (02.28.2006)" xfId="260"/>
    <cellStyle name="2_~4612198_Promoted Mar Fcst Submission (03.07.2006)" xfId="261"/>
    <cellStyle name="2_~4612198_Sep FCST Other Sales Template" xfId="262"/>
    <cellStyle name="2_~4612198_Sep Fcst Promoted Sales Template (09.16.2005) from MR rev1" xfId="263"/>
    <cellStyle name="2_~4612198_Sept 2005 OPEX Tracking sheet" xfId="264"/>
    <cellStyle name="2_~4612198_Sheet1" xfId="265"/>
    <cellStyle name="2_2004 Affiliate July Sales Forecast input sheet" xfId="266"/>
    <cellStyle name="2_2004 Affiliate July Sales Forecast input sheet_GEM 06 June FCST as of 052906" xfId="267"/>
    <cellStyle name="2_2004 Affiliate July Sales Forecast input sheet_GEM 0603 FCST as of 060302  Fcst" xfId="268"/>
    <cellStyle name="2_2004 Affiliate July Sales Forecast input sheet_GEM 0604 FCST as of 060328  Fcst" xfId="269"/>
    <cellStyle name="2_2004 Affiliate July Sales Forecast input sheet_GEM Oct FCST update as of Nov 12 '04" xfId="270"/>
    <cellStyle name="2_2004 Affiliate July Sales Forecast input sheet_Jun Fcst Draft I" xfId="271"/>
    <cellStyle name="2_2004 Affiliate June Sales Forecast - FINAL " xfId="272"/>
    <cellStyle name="2_2004 Affiliate June Sales Forecast - FINAL _(作成中）2008-09 Product BUC statement 2007.08.20" xfId="273"/>
    <cellStyle name="2_2004 Affiliate June Sales Forecast - FINAL _~4612198" xfId="274"/>
    <cellStyle name="2_2004 Affiliate June Sales Forecast - FINAL _~4612198_2005 Oct OPEX Tracking" xfId="275"/>
    <cellStyle name="2_2004 Affiliate June Sales Forecast - FINAL _~4612198_2005 OPEX by Department for April FCST" xfId="276"/>
    <cellStyle name="2_2004 Affiliate June Sales Forecast - FINAL _~4612198_2005 OPEX for Sept Fcst" xfId="277"/>
    <cellStyle name="2_2004 Affiliate June Sales Forecast - FINAL _~4612198_2005 Plan &amp; Actual" xfId="278"/>
    <cellStyle name="2_2004 Affiliate June Sales Forecast - FINAL _~4612198_Affiliate 2004&amp;2005(sep fcst)" xfId="279"/>
    <cellStyle name="2_2004 Affiliate June Sales Forecast - FINAL _~4612198_Affiliate 2004&amp;2005(sep fcst)_Affiliate 2004&amp;2005" xfId="280"/>
    <cellStyle name="2_2004 Affiliate June Sales Forecast - FINAL _~4612198_Affiliate 2004&amp;2005(sep fcst)_Affiliate 2004&amp;2005(sep fcst)" xfId="281"/>
    <cellStyle name="2_2004 Affiliate June Sales Forecast - FINAL _~4612198_Affiliate 2004&amp;2005(sep fcst)_Affiliate 2004&amp;2005(sep fcst)_GEM 06 June FCST as of 052906" xfId="282"/>
    <cellStyle name="2_2004 Affiliate June Sales Forecast - FINAL _~4612198_Affiliate 2004&amp;2005(sep fcst)_Affiliate 2004&amp;2005(sep fcst)_GEM 0603 FCST as of 060302  Fcst" xfId="283"/>
    <cellStyle name="2_2004 Affiliate June Sales Forecast - FINAL _~4612198_Affiliate 2004&amp;2005(sep fcst)_Affiliate 2004&amp;2005(sep fcst)_GEM 0604 FCST as of 060328  Fcst" xfId="284"/>
    <cellStyle name="2_2004 Affiliate June Sales Forecast - FINAL _~4612198_Affiliate 2004&amp;2005(sep fcst)_Affiliate 2004&amp;2005(sep fcst)_GEM Oct FCST update as of Nov 12 '04" xfId="285"/>
    <cellStyle name="2_2004 Affiliate June Sales Forecast - FINAL _~4612198_Affiliate 2004&amp;2005(sep fcst)_Affiliate 2004&amp;2005(sep fcst)_Jun Fcst Draft I" xfId="286"/>
    <cellStyle name="2_2004 Affiliate June Sales Forecast - FINAL _~4612198_Affiliate 2004&amp;2005(sep fcst)_Affiliate 2004&amp;2005_April FCST Other Sales Template" xfId="287"/>
    <cellStyle name="2_2004 Affiliate June Sales Forecast - FINAL _~4612198_Affiliate 2004&amp;2005(sep fcst)_Affiliate 2004&amp;2005_April FCST Promoted Sales Template" xfId="288"/>
    <cellStyle name="2_2004 Affiliate June Sales Forecast - FINAL _~4612198_Affiliate 2004&amp;2005(sep fcst)_Affiliate 2004&amp;2005_April FCST Promoted Sales(Adjusted Apr 7 2005) " xfId="289"/>
    <cellStyle name="2_2004 Affiliate June Sales Forecast - FINAL _~4612198_Affiliate 2004&amp;2005(sep fcst)_Affiliate 2004&amp;2005_July FCST Other Sales Tempalte" xfId="290"/>
    <cellStyle name="2_2004 Affiliate June Sales Forecast - FINAL _~4612198_Affiliate 2004&amp;2005(sep fcst)_Affiliate 2004&amp;2005_July Fcst Promoted Sales Submission (07.15.2005)" xfId="291"/>
    <cellStyle name="2_2004 Affiliate June Sales Forecast - FINAL _~4612198_Affiliate 2004&amp;2005(sep fcst)_Affiliate 2004&amp;2005_July FCST Promoted Sales Template" xfId="292"/>
    <cellStyle name="2_2004 Affiliate June Sales Forecast - FINAL _~4612198_Affiliate 2004&amp;2005(sep fcst)_Affiliate 2004&amp;2005_June FCST Other Sales Template" xfId="293"/>
    <cellStyle name="2_2004 Affiliate June Sales Forecast - FINAL _~4612198_Affiliate 2004&amp;2005(sep fcst)_Affiliate 2004&amp;2005_Oct  FCST Other Sales (11.09.2005)" xfId="294"/>
    <cellStyle name="2_2004 Affiliate June Sales Forecast - FINAL _~4612198_Affiliate 2004&amp;2005(sep fcst)_Affiliate 2004&amp;2005_Others 2006 Feb Sales (03.02.2006)" xfId="295"/>
    <cellStyle name="2_2004 Affiliate June Sales Forecast - FINAL _~4612198_Affiliate 2004&amp;2005(sep fcst)_Affiliate 2004&amp;2005_Others April Forecast Submission (04.11.2006)" xfId="296"/>
    <cellStyle name="2_2004 Affiliate June Sales Forecast - FINAL _~4612198_Affiliate 2004&amp;2005(sep fcst)_Affiliate 2004&amp;2005_Others July Forecast Submission (06.30.2006)" xfId="297"/>
    <cellStyle name="2_2004 Affiliate June Sales Forecast - FINAL _~4612198_Affiliate 2004&amp;2005(sep fcst)_Affiliate 2004&amp;2005_Others March Sales Actuals(04.03.2006)" xfId="298"/>
    <cellStyle name="2_2004 Affiliate June Sales Forecast - FINAL _~4612198_Affiliate 2004&amp;2005(sep fcst)_Affiliate 2004&amp;2005_Promoted Feb Sales (02.28.2006)" xfId="299"/>
    <cellStyle name="2_2004 Affiliate June Sales Forecast - FINAL _~4612198_Affiliate 2004&amp;2005(sep fcst)_Affiliate 2004&amp;2005_Promoted Mar Fcst Submission (03.07.2006)" xfId="300"/>
    <cellStyle name="2_2004 Affiliate June Sales Forecast - FINAL _~4612198_Affiliate 2004&amp;2005(sep fcst)_Affiliate 2004&amp;2005_Sep FCST Other Sales Template" xfId="301"/>
    <cellStyle name="2_2004 Affiliate June Sales Forecast - FINAL _~4612198_Affiliate 2004&amp;2005(sep fcst)_Affiliate 2004&amp;2005_Sep Fcst Promoted Sales Template (09.16.2005) from MR rev1" xfId="302"/>
    <cellStyle name="2_2004 Affiliate June Sales Forecast - FINAL _~4612198_Affiliate 2004&amp;2005(sep fcst)_affiliate sales 2005 Jan" xfId="303"/>
    <cellStyle name="2_2004 Affiliate June Sales Forecast - FINAL _~4612198_Affiliate 2004&amp;2005(sep fcst)_affiliate sales 2005 Jan_April FCST Other Sales Template" xfId="304"/>
    <cellStyle name="2_2004 Affiliate June Sales Forecast - FINAL _~4612198_Affiliate 2004&amp;2005(sep fcst)_affiliate sales 2005 Jan_April FCST Promoted Sales Template" xfId="305"/>
    <cellStyle name="2_2004 Affiliate June Sales Forecast - FINAL _~4612198_Affiliate 2004&amp;2005(sep fcst)_affiliate sales 2005 Jan_April FCST Promoted Sales(Adjusted Apr 7 2005) " xfId="306"/>
    <cellStyle name="2_2004 Affiliate June Sales Forecast - FINAL _~4612198_Affiliate 2004&amp;2005(sep fcst)_affiliate sales 2005 Jan_July FCST Other Sales Tempalte" xfId="307"/>
    <cellStyle name="2_2004 Affiliate June Sales Forecast - FINAL _~4612198_Affiliate 2004&amp;2005(sep fcst)_affiliate sales 2005 Jan_July Fcst Promoted Sales Submission (07.15.2005)" xfId="308"/>
    <cellStyle name="2_2004 Affiliate June Sales Forecast - FINAL _~4612198_Affiliate 2004&amp;2005(sep fcst)_affiliate sales 2005 Jan_July FCST Promoted Sales Template" xfId="309"/>
    <cellStyle name="2_2004 Affiliate June Sales Forecast - FINAL _~4612198_Affiliate 2004&amp;2005(sep fcst)_affiliate sales 2005 Jan_June FCST Other Sales Template" xfId="310"/>
    <cellStyle name="2_2004 Affiliate June Sales Forecast - FINAL _~4612198_Affiliate 2004&amp;2005(sep fcst)_affiliate sales 2005 Jan_Oct  FCST Other Sales (11.09.2005)" xfId="311"/>
    <cellStyle name="2_2004 Affiliate June Sales Forecast - FINAL _~4612198_Affiliate 2004&amp;2005(sep fcst)_affiliate sales 2005 Jan_Others 2006 Feb Sales (03.02.2006)" xfId="312"/>
    <cellStyle name="2_2004 Affiliate June Sales Forecast - FINAL _~4612198_Affiliate 2004&amp;2005(sep fcst)_affiliate sales 2005 Jan_Others April Forecast Submission (04.11.2006)" xfId="313"/>
    <cellStyle name="2_2004 Affiliate June Sales Forecast - FINAL _~4612198_Affiliate 2004&amp;2005(sep fcst)_affiliate sales 2005 Jan_Others July Forecast Submission (06.30.2006)" xfId="314"/>
    <cellStyle name="2_2004 Affiliate June Sales Forecast - FINAL _~4612198_Affiliate 2004&amp;2005(sep fcst)_affiliate sales 2005 Jan_Others March Sales Actuals(04.03.2006)" xfId="315"/>
    <cellStyle name="2_2004 Affiliate June Sales Forecast - FINAL _~4612198_Affiliate 2004&amp;2005(sep fcst)_affiliate sales 2005 Jan_Promoted Feb Sales (02.28.2006)" xfId="316"/>
    <cellStyle name="2_2004 Affiliate June Sales Forecast - FINAL _~4612198_Affiliate 2004&amp;2005(sep fcst)_affiliate sales 2005 Jan_Promoted Mar Fcst Submission (03.07.2006)" xfId="317"/>
    <cellStyle name="2_2004 Affiliate June Sales Forecast - FINAL _~4612198_Affiliate 2004&amp;2005(sep fcst)_affiliate sales 2005 Jan_Sep FCST Other Sales Template" xfId="318"/>
    <cellStyle name="2_2004 Affiliate June Sales Forecast - FINAL _~4612198_Affiliate 2004&amp;2005(sep fcst)_affiliate sales 2005 Jan_Sep Fcst Promoted Sales Template (09.16.2005) from MR rev1" xfId="319"/>
    <cellStyle name="2_2004 Affiliate June Sales Forecast - FINAL _~4612198_Affiliate 2004&amp;2005(sep fcst)_affiliate sales 2005 plan monthly split" xfId="320"/>
    <cellStyle name="2_2004 Affiliate June Sales Forecast - FINAL _~4612198_Affiliate 2004&amp;2005(sep fcst)_affiliate sales 2005 plan monthly split_April FCST Other Sales Template" xfId="321"/>
    <cellStyle name="2_2004 Affiliate June Sales Forecast - FINAL _~4612198_Affiliate 2004&amp;2005(sep fcst)_affiliate sales 2005 plan monthly split_April FCST Promoted Sales Template" xfId="322"/>
    <cellStyle name="2_2004 Affiliate June Sales Forecast - FINAL _~4612198_Affiliate 2004&amp;2005(sep fcst)_affiliate sales 2005 plan monthly split_April FCST Promoted Sales(Adjusted Apr 7 2005) " xfId="323"/>
    <cellStyle name="2_2004 Affiliate June Sales Forecast - FINAL _~4612198_Affiliate 2004&amp;2005(sep fcst)_affiliate sales 2005 plan monthly split_July FCST Other Sales Tempalte" xfId="324"/>
    <cellStyle name="2_2004 Affiliate June Sales Forecast - FINAL _~4612198_Affiliate 2004&amp;2005(sep fcst)_affiliate sales 2005 plan monthly split_July Fcst Promoted Sales Submission (07.15.2005)" xfId="325"/>
    <cellStyle name="2_2004 Affiliate June Sales Forecast - FINAL _~4612198_Affiliate 2004&amp;2005(sep fcst)_affiliate sales 2005 plan monthly split_July FCST Promoted Sales Template" xfId="326"/>
    <cellStyle name="2_2004 Affiliate June Sales Forecast - FINAL _~4612198_Affiliate 2004&amp;2005(sep fcst)_affiliate sales 2005 plan monthly split_June FCST Other Sales Template" xfId="327"/>
    <cellStyle name="2_2004 Affiliate June Sales Forecast - FINAL _~4612198_Affiliate 2004&amp;2005(sep fcst)_affiliate sales 2005 plan monthly split_Promoted Feb Sales (02.28.2006)" xfId="328"/>
    <cellStyle name="2_2004 Affiliate June Sales Forecast - FINAL _~4612198_Affiliate 2004&amp;2005(sep fcst)_affiliate sales 2005 plan monthly split_Promoted Mar Fcst Submission (03.07.2006)" xfId="329"/>
    <cellStyle name="2_2004 Affiliate June Sales Forecast - FINAL _~4612198_Affiliate 2004&amp;2005(sep fcst)_affiliate sales 2005 plan monthly split_Sep Fcst Promoted Sales Template (09.16.2005) from MR rev1" xfId="330"/>
    <cellStyle name="2_2004 Affiliate June Sales Forecast - FINAL _~4612198_Affiliate 2004&amp;2005(sep fcst)_April FCST Other Sales Template" xfId="331"/>
    <cellStyle name="2_2004 Affiliate June Sales Forecast - FINAL _~4612198_Affiliate 2004&amp;2005(sep fcst)_April FCST Promoted Sales Template" xfId="332"/>
    <cellStyle name="2_2004 Affiliate June Sales Forecast - FINAL _~4612198_Affiliate 2004&amp;2005(sep fcst)_April FCST Promoted Sales(Adjusted Apr 7 2005) " xfId="333"/>
    <cellStyle name="2_2004 Affiliate June Sales Forecast - FINAL _~4612198_Affiliate 2004&amp;2005(sep fcst)_GEM 06 June FCST as of 052906" xfId="334"/>
    <cellStyle name="2_2004 Affiliate June Sales Forecast - FINAL _~4612198_Affiliate 2004&amp;2005(sep fcst)_GEM 0603 FCST as of 060302  Fcst" xfId="335"/>
    <cellStyle name="2_2004 Affiliate June Sales Forecast - FINAL _~4612198_Affiliate 2004&amp;2005(sep fcst)_GEM 0604 FCST as of 060328  Fcst" xfId="336"/>
    <cellStyle name="2_2004 Affiliate June Sales Forecast - FINAL _~4612198_Affiliate 2004&amp;2005(sep fcst)_GEM Oct FCST update as of Nov 12 '04" xfId="337"/>
    <cellStyle name="2_2004 Affiliate June Sales Forecast - FINAL _~4612198_Affiliate 2004&amp;2005(sep fcst)_July Fcst Promoted Sales Submission (07.15.2005)" xfId="338"/>
    <cellStyle name="2_2004 Affiliate June Sales Forecast - FINAL _~4612198_Affiliate 2004&amp;2005(sep fcst)_July FCST Promoted Sales Template" xfId="339"/>
    <cellStyle name="2_2004 Affiliate June Sales Forecast - FINAL _~4612198_Affiliate 2004&amp;2005(sep fcst)_Jun Fcst Draft I" xfId="340"/>
    <cellStyle name="2_2004 Affiliate June Sales Forecast - FINAL _~4612198_Affiliate 2004&amp;2005(sep fcst)_Promoted Feb Sales (02.28.2006)" xfId="341"/>
    <cellStyle name="2_2004 Affiliate June Sales Forecast - FINAL _~4612198_Affiliate 2004&amp;2005(sep fcst)_Promoted Mar Fcst Submission (03.07.2006)" xfId="342"/>
    <cellStyle name="2_2004 Affiliate June Sales Forecast - FINAL _~4612198_Affiliate 2004&amp;2005(sep fcst)_Sep Fcst Promoted Sales Template (09.16.2005) from MR rev1" xfId="343"/>
    <cellStyle name="2_2004 Affiliate June Sales Forecast - FINAL _~4612198_April FCST Other Sales Template" xfId="344"/>
    <cellStyle name="2_2004 Affiliate June Sales Forecast - FINAL _~4612198_April FCST Promoted Sales Template" xfId="345"/>
    <cellStyle name="2_2004 Affiliate June Sales Forecast - FINAL _~4612198_April FCST Promoted Sales(Adjusted Apr 7 2005) " xfId="346"/>
    <cellStyle name="2_2004 Affiliate June Sales Forecast - FINAL _~4612198_Aug opex tracking sheet" xfId="347"/>
    <cellStyle name="2_2004 Affiliate June Sales Forecast - FINAL _~4612198_Dec FCST" xfId="348"/>
    <cellStyle name="2_2004 Affiliate June Sales Forecast - FINAL _~4612198_GEM 06 June FCST as of 052906" xfId="349"/>
    <cellStyle name="2_2004 Affiliate June Sales Forecast - FINAL _~4612198_GEM 0603 FCST as of 060302  Fcst" xfId="350"/>
    <cellStyle name="2_2004 Affiliate June Sales Forecast - FINAL _~4612198_GEM 0604 FCST as of 060328  Fcst" xfId="351"/>
    <cellStyle name="2_2004 Affiliate June Sales Forecast - FINAL _~4612198_GEM Oct FCST update as of Nov 12 '04" xfId="352"/>
    <cellStyle name="2_2004 Affiliate June Sales Forecast - FINAL _~4612198_Income statment with buy-ups" xfId="353"/>
    <cellStyle name="2_2004 Affiliate June Sales Forecast - FINAL _~4612198_Income statment with buy-ups_2005 Oct OPEX Tracking" xfId="354"/>
    <cellStyle name="2_2004 Affiliate June Sales Forecast - FINAL _~4612198_Income statment with buy-ups_2005 OPEX by Department for April FCST" xfId="355"/>
    <cellStyle name="2_2004 Affiliate June Sales Forecast - FINAL _~4612198_Income statment with buy-ups_2005 OPEX for Sept Fcst" xfId="356"/>
    <cellStyle name="2_2004 Affiliate June Sales Forecast - FINAL _~4612198_Income statment with buy-ups_2005 Plan &amp; Actual" xfId="357"/>
    <cellStyle name="2_2004 Affiliate June Sales Forecast - FINAL _~4612198_Income statment with buy-ups_April FCST Other Sales Template" xfId="358"/>
    <cellStyle name="2_2004 Affiliate June Sales Forecast - FINAL _~4612198_Income statment with buy-ups_April FCST Promoted Sales Template" xfId="359"/>
    <cellStyle name="2_2004 Affiliate June Sales Forecast - FINAL _~4612198_Income statment with buy-ups_April FCST Promoted Sales(Adjusted Apr 7 2005) " xfId="360"/>
    <cellStyle name="2_2004 Affiliate June Sales Forecast - FINAL _~4612198_Income statment with buy-ups_Aug opex tracking sheet" xfId="361"/>
    <cellStyle name="2_2004 Affiliate June Sales Forecast - FINAL _~4612198_Income statment with buy-ups_Dec FCST" xfId="362"/>
    <cellStyle name="2_2004 Affiliate June Sales Forecast - FINAL _~4612198_Income statment with buy-ups_GEM 06 June FCST as of 052906" xfId="363"/>
    <cellStyle name="2_2004 Affiliate June Sales Forecast - FINAL _~4612198_Income statment with buy-ups_GEM 0603 FCST as of 060302  Fcst" xfId="364"/>
    <cellStyle name="2_2004 Affiliate June Sales Forecast - FINAL _~4612198_Income statment with buy-ups_GEM 0604 FCST as of 060328  Fcst" xfId="365"/>
    <cellStyle name="2_2004 Affiliate June Sales Forecast - FINAL _~4612198_Income statment with buy-ups_GEM Oct FCST update as of Nov 12 '04" xfId="366"/>
    <cellStyle name="2_2004 Affiliate June Sales Forecast - FINAL _~4612198_Income statment with buy-ups_July Fcst Promoted Sales Submission (07.15.2005)" xfId="367"/>
    <cellStyle name="2_2004 Affiliate June Sales Forecast - FINAL _~4612198_Income statment with buy-ups_July FCST Promoted Sales Template" xfId="368"/>
    <cellStyle name="2_2004 Affiliate June Sales Forecast - FINAL _~4612198_Income statment with buy-ups_Jun Fcst Draft I" xfId="369"/>
    <cellStyle name="2_2004 Affiliate June Sales Forecast - FINAL _~4612198_Income statment with buy-ups_Oct sales forecast input sheet--Oct 11 (A) kako as of Oct 29" xfId="370"/>
    <cellStyle name="2_2004 Affiliate June Sales Forecast - FINAL _~4612198_Income statment with buy-ups_Oct sales forecast input sheet--Oct 11 (A) kako as of Oct 29_GEM 06 June FCST as of 052906" xfId="371"/>
    <cellStyle name="2_2004 Affiliate June Sales Forecast - FINAL _~4612198_Income statment with buy-ups_Oct sales forecast input sheet--Oct 11 (A) kako as of Oct 29_GEM 0603 FCST as of 060302  Fcst" xfId="372"/>
    <cellStyle name="2_2004 Affiliate June Sales Forecast - FINAL _~4612198_Income statment with buy-ups_Oct sales forecast input sheet--Oct 11 (A) kako as of Oct 29_GEM 0604 FCST as of 060328  Fcst" xfId="373"/>
    <cellStyle name="2_2004 Affiliate June Sales Forecast - FINAL _~4612198_Income statment with buy-ups_Oct sales forecast input sheet--Oct 11 (A) kako as of Oct 29_Jun Fcst Draft I" xfId="374"/>
    <cellStyle name="2_2004 Affiliate June Sales Forecast - FINAL _~4612198_Income statment with buy-ups_Promoted Feb Sales (02.28.2006)" xfId="375"/>
    <cellStyle name="2_2004 Affiliate June Sales Forecast - FINAL _~4612198_Income statment with buy-ups_Promoted Mar Fcst Submission (03.07.2006)" xfId="376"/>
    <cellStyle name="2_2004 Affiliate June Sales Forecast - FINAL _~4612198_Income statment with buy-ups_Sep Fcst Promoted Sales Template (09.16.2005) from MR rev1" xfId="377"/>
    <cellStyle name="2_2004 Affiliate June Sales Forecast - FINAL _~4612198_Income statment with buy-ups_Sept 2005 OPEX Tracking sheet" xfId="378"/>
    <cellStyle name="2_2004 Affiliate June Sales Forecast - FINAL _~4612198_Income statment with buy-ups_Sheet1" xfId="379"/>
    <cellStyle name="2_2004 Affiliate June Sales Forecast - FINAL _~4612198_Japan summary sheet (091704)" xfId="380"/>
    <cellStyle name="2_2004 Affiliate June Sales Forecast - FINAL _~4612198_Japan summary sheet (091704)_2005 Oct OPEX Tracking" xfId="381"/>
    <cellStyle name="2_2004 Affiliate June Sales Forecast - FINAL _~4612198_Japan summary sheet (091704)_2005 OPEX by Department for April FCST" xfId="382"/>
    <cellStyle name="2_2004 Affiliate June Sales Forecast - FINAL _~4612198_Japan summary sheet (091704)_2005 OPEX for Sept Fcst" xfId="383"/>
    <cellStyle name="2_2004 Affiliate June Sales Forecast - FINAL _~4612198_Japan summary sheet (091704)_2005 Plan &amp; Actual" xfId="384"/>
    <cellStyle name="2_2004 Affiliate June Sales Forecast - FINAL _~4612198_Japan summary sheet (091704)_April FCST Other Sales Template" xfId="385"/>
    <cellStyle name="2_2004 Affiliate June Sales Forecast - FINAL _~4612198_Japan summary sheet (091704)_April FCST Promoted Sales Template" xfId="386"/>
    <cellStyle name="2_2004 Affiliate June Sales Forecast - FINAL _~4612198_Japan summary sheet (091704)_April FCST Promoted Sales(Adjusted Apr 7 2005) " xfId="387"/>
    <cellStyle name="2_2004 Affiliate June Sales Forecast - FINAL _~4612198_Japan summary sheet (091704)_Aug opex tracking sheet" xfId="388"/>
    <cellStyle name="2_2004 Affiliate June Sales Forecast - FINAL _~4612198_Japan summary sheet (091704)_Dec FCST" xfId="389"/>
    <cellStyle name="2_2004 Affiliate June Sales Forecast - FINAL _~4612198_Japan summary sheet (091704)_final forecast master file (092304 SAP version) by kojima" xfId="390"/>
    <cellStyle name="2_2004 Affiliate June Sales Forecast - FINAL _~4612198_Japan summary sheet (091704)_final forecast master file (092304 SAP version) by kojima_2005 Oct OPEX Tracking" xfId="391"/>
    <cellStyle name="2_2004 Affiliate June Sales Forecast - FINAL _~4612198_Japan summary sheet (091704)_final forecast master file (092304 SAP version) by kojima_2005 OPEX by Department for April FCST" xfId="392"/>
    <cellStyle name="2_2004 Affiliate June Sales Forecast - FINAL _~4612198_Japan summary sheet (091704)_final forecast master file (092304 SAP version) by kojima_2005 OPEX for Sept Fcst" xfId="393"/>
    <cellStyle name="2_2004 Affiliate June Sales Forecast - FINAL _~4612198_Japan summary sheet (091704)_final forecast master file (092304 SAP version) by kojima_2005 Plan &amp; Actual" xfId="394"/>
    <cellStyle name="2_2004 Affiliate June Sales Forecast - FINAL _~4612198_Japan summary sheet (091704)_final forecast master file (092304 SAP version) by kojima_April FCST Other Sales Template" xfId="395"/>
    <cellStyle name="2_2004 Affiliate June Sales Forecast - FINAL _~4612198_Japan summary sheet (091704)_final forecast master file (092304 SAP version) by kojima_April FCST Promoted Sales Template" xfId="396"/>
    <cellStyle name="2_2004 Affiliate June Sales Forecast - FINAL _~4612198_Japan summary sheet (091704)_final forecast master file (092304 SAP version) by kojima_April FCST Promoted Sales(Adjusted Apr 7 2005) " xfId="397"/>
    <cellStyle name="2_2004 Affiliate June Sales Forecast - FINAL _~4612198_Japan summary sheet (091704)_final forecast master file (092304 SAP version) by kojima_Aug opex tracking sheet" xfId="398"/>
    <cellStyle name="2_2004 Affiliate June Sales Forecast - FINAL _~4612198_Japan summary sheet (091704)_final forecast master file (092304 SAP version) by kojima_Dec FCST" xfId="399"/>
    <cellStyle name="2_2004 Affiliate June Sales Forecast - FINAL _~4612198_Japan summary sheet (091704)_final forecast master file (092304 SAP version) by kojima_GEM 06 June FCST as of 052906" xfId="400"/>
    <cellStyle name="2_2004 Affiliate June Sales Forecast - FINAL _~4612198_Japan summary sheet (091704)_final forecast master file (092304 SAP version) by kojima_GEM 0603 FCST as of 060302  Fcst" xfId="401"/>
    <cellStyle name="2_2004 Affiliate June Sales Forecast - FINAL _~4612198_Japan summary sheet (091704)_final forecast master file (092304 SAP version) by kojima_GEM 0604 FCST as of 060328  Fcst" xfId="402"/>
    <cellStyle name="2_2004 Affiliate June Sales Forecast - FINAL _~4612198_Japan summary sheet (091704)_final forecast master file (092304 SAP version) by kojima_GEM Oct FCST update as of Nov 12 '04" xfId="403"/>
    <cellStyle name="2_2004 Affiliate June Sales Forecast - FINAL _~4612198_Japan summary sheet (091704)_final forecast master file (092304 SAP version) by kojima_July Fcst Promoted Sales Submission (07.15.2005)" xfId="404"/>
    <cellStyle name="2_2004 Affiliate June Sales Forecast - FINAL _~4612198_Japan summary sheet (091704)_final forecast master file (092304 SAP version) by kojima_July FCST Promoted Sales Template" xfId="405"/>
    <cellStyle name="2_2004 Affiliate June Sales Forecast - FINAL _~4612198_Japan summary sheet (091704)_final forecast master file (092304 SAP version) by kojima_Jun Fcst Draft I" xfId="406"/>
    <cellStyle name="2_2004 Affiliate June Sales Forecast - FINAL _~4612198_Japan summary sheet (091704)_final forecast master file (092304 SAP version) by kojima_Oct sales forecast input sheet--Oct 11 (A) kako as of Oct 29" xfId="407"/>
    <cellStyle name="2_2004 Affiliate June Sales Forecast - FINAL _~4612198_Japan summary sheet (091704)_final forecast master file (092304 SAP version) by kojima_Oct sales forecast input sheet--Oct 11 (A) kako as of Oct 29_GEM 06 June FCST as of 052906" xfId="408"/>
    <cellStyle name="2_2004 Affiliate June Sales Forecast - FINAL _~4612198_Japan summary sheet (091704)_final forecast master file (092304 SAP version) by kojima_Oct sales forecast input sheet--Oct 11 (A) kako as of Oct 29_GEM 0603 FCST as of 060302  Fcst" xfId="409"/>
    <cellStyle name="2_2004 Affiliate June Sales Forecast - FINAL _~4612198_Japan summary sheet (091704)_final forecast master file (092304 SAP version) by kojima_Oct sales forecast input sheet--Oct 11 (A) kako as of Oct 29_GEM 0604 FCST as of 060328  Fcst" xfId="410"/>
    <cellStyle name="2_2004 Affiliate June Sales Forecast - FINAL _~4612198_Japan summary sheet (091704)_final forecast master file (092304 SAP version) by kojima_Oct sales forecast input sheet--Oct 11 (A) kako as of Oct 29_Jun Fcst Draft I" xfId="411"/>
    <cellStyle name="2_2004 Affiliate June Sales Forecast - FINAL _~4612198_Japan summary sheet (091704)_final forecast master file (092304 SAP version) by kojima_Promoted Feb Sales (02.28.2006)" xfId="412"/>
    <cellStyle name="2_2004 Affiliate June Sales Forecast - FINAL _~4612198_Japan summary sheet (091704)_final forecast master file (092304 SAP version) by kojima_Promoted Mar Fcst Submission (03.07.2006)" xfId="413"/>
    <cellStyle name="2_2004 Affiliate June Sales Forecast - FINAL _~4612198_Japan summary sheet (091704)_final forecast master file (092304 SAP version) by kojima_Sep Fcst Promoted Sales Template (09.16.2005) from MR rev1" xfId="414"/>
    <cellStyle name="2_2004 Affiliate June Sales Forecast - FINAL _~4612198_Japan summary sheet (091704)_final forecast master file (092304 SAP version) by kojima_Sept 2005 OPEX Tracking sheet" xfId="415"/>
    <cellStyle name="2_2004 Affiliate June Sales Forecast - FINAL _~4612198_Japan summary sheet (091704)_final forecast master file (092304 SAP version) by kojima_Sheet1" xfId="416"/>
    <cellStyle name="2_2004 Affiliate June Sales Forecast - FINAL _~4612198_Japan summary sheet (091704)_GEM 06 June FCST as of 052906" xfId="417"/>
    <cellStyle name="2_2004 Affiliate June Sales Forecast - FINAL _~4612198_Japan summary sheet (091704)_GEM 0603 FCST as of 060302  Fcst" xfId="418"/>
    <cellStyle name="2_2004 Affiliate June Sales Forecast - FINAL _~4612198_Japan summary sheet (091704)_GEM 0604 FCST as of 060328  Fcst" xfId="419"/>
    <cellStyle name="2_2004 Affiliate June Sales Forecast - FINAL _~4612198_Japan summary sheet (091704)_GEM Oct FCST update as of Nov 12 '04" xfId="420"/>
    <cellStyle name="2_2004 Affiliate June Sales Forecast - FINAL _~4612198_Japan summary sheet (091704)_July Fcst Promoted Sales Submission (07.15.2005)" xfId="421"/>
    <cellStyle name="2_2004 Affiliate June Sales Forecast - FINAL _~4612198_Japan summary sheet (091704)_July FCST Promoted Sales Template" xfId="422"/>
    <cellStyle name="2_2004 Affiliate June Sales Forecast - FINAL _~4612198_Japan summary sheet (091704)_Jun Fcst Draft I" xfId="423"/>
    <cellStyle name="2_2004 Affiliate June Sales Forecast - FINAL _~4612198_Japan summary sheet (091704)_Oct sales forecast input sheet--Oct 11 (A) kako as of Oct 29" xfId="424"/>
    <cellStyle name="2_2004 Affiliate June Sales Forecast - FINAL _~4612198_Japan summary sheet (091704)_Oct sales forecast input sheet--Oct 11 (A) kako as of Oct 29_GEM 06 June FCST as of 052906" xfId="425"/>
    <cellStyle name="2_2004 Affiliate June Sales Forecast - FINAL _~4612198_Japan summary sheet (091704)_Oct sales forecast input sheet--Oct 11 (A) kako as of Oct 29_GEM 0603 FCST as of 060302  Fcst" xfId="426"/>
    <cellStyle name="2_2004 Affiliate June Sales Forecast - FINAL _~4612198_Japan summary sheet (091704)_Oct sales forecast input sheet--Oct 11 (A) kako as of Oct 29_GEM 0604 FCST as of 060328  Fcst" xfId="427"/>
    <cellStyle name="2_2004 Affiliate June Sales Forecast - FINAL _~4612198_Japan summary sheet (091704)_Oct sales forecast input sheet--Oct 11 (A) kako as of Oct 29_Jun Fcst Draft I" xfId="428"/>
    <cellStyle name="2_2004 Affiliate June Sales Forecast - FINAL _~4612198_Japan summary sheet (091704)_Promoted Feb Sales (02.28.2006)" xfId="429"/>
    <cellStyle name="2_2004 Affiliate June Sales Forecast - FINAL _~4612198_Japan summary sheet (091704)_Promoted Mar Fcst Submission (03.07.2006)" xfId="430"/>
    <cellStyle name="2_2004 Affiliate June Sales Forecast - FINAL _~4612198_Japan summary sheet (091704)_Sep Fcst Promoted Sales Template (09.16.2005) from MR rev1" xfId="431"/>
    <cellStyle name="2_2004 Affiliate June Sales Forecast - FINAL _~4612198_Japan summary sheet (091704)_Sept 2005 OPEX Tracking sheet" xfId="432"/>
    <cellStyle name="2_2004 Affiliate June Sales Forecast - FINAL _~4612198_Japan summary sheet (091704)_Sheet1" xfId="433"/>
    <cellStyle name="2_2004 Affiliate June Sales Forecast - FINAL _~4612198_July Fcst Promoted Sales Submission (07.15.2005)" xfId="434"/>
    <cellStyle name="2_2004 Affiliate June Sales Forecast - FINAL _~4612198_July FCST Promoted Sales Template" xfId="435"/>
    <cellStyle name="2_2004 Affiliate June Sales Forecast - FINAL _~4612198_Jun Fcst Draft I" xfId="436"/>
    <cellStyle name="2_2004 Affiliate June Sales Forecast - FINAL _~4612198_Oct sales forecast input sheet--Oct 11 (A) kako as of Oct 29" xfId="437"/>
    <cellStyle name="2_2004 Affiliate June Sales Forecast - FINAL _~4612198_Oct sales forecast input sheet--Oct 11 (A) kako as of Oct 29_GEM 06 June FCST as of 052906" xfId="438"/>
    <cellStyle name="2_2004 Affiliate June Sales Forecast - FINAL _~4612198_Oct sales forecast input sheet--Oct 11 (A) kako as of Oct 29_GEM 0603 FCST as of 060302  Fcst" xfId="439"/>
    <cellStyle name="2_2004 Affiliate June Sales Forecast - FINAL _~4612198_Oct sales forecast input sheet--Oct 11 (A) kako as of Oct 29_GEM 0604 FCST as of 060328  Fcst" xfId="440"/>
    <cellStyle name="2_2004 Affiliate June Sales Forecast - FINAL _~4612198_Oct sales forecast input sheet--Oct 11 (A) kako as of Oct 29_Jun Fcst Draft I" xfId="441"/>
    <cellStyle name="2_2004 Affiliate June Sales Forecast - FINAL _~4612198_Promoted Feb Sales (02.28.2006)" xfId="442"/>
    <cellStyle name="2_2004 Affiliate June Sales Forecast - FINAL _~4612198_Promoted Mar Fcst Submission (03.07.2006)" xfId="443"/>
    <cellStyle name="2_2004 Affiliate June Sales Forecast - FINAL _~4612198_Sep Fcst Promoted Sales Template (09.16.2005) from MR rev1" xfId="444"/>
    <cellStyle name="2_2004 Affiliate June Sales Forecast - FINAL _~4612198_Sept 2005 OPEX Tracking sheet" xfId="445"/>
    <cellStyle name="2_2004 Affiliate June Sales Forecast - FINAL _~4612198_Sheet1" xfId="446"/>
    <cellStyle name="2_2004 Affiliate June Sales Forecast - FINAL _2005 Oct OPEX Tracking" xfId="447"/>
    <cellStyle name="2_2004 Affiliate June Sales Forecast - FINAL _2005 OPEX by Department for April FCST" xfId="448"/>
    <cellStyle name="2_2004 Affiliate June Sales Forecast - FINAL _2005 OPEX for Sept Fcst" xfId="449"/>
    <cellStyle name="2_2004 Affiliate June Sales Forecast - FINAL _2005 Plan &amp; Actual" xfId="450"/>
    <cellStyle name="2_2004 Affiliate June Sales Forecast - FINAL _2005 Product BUC statement 06292005" xfId="451"/>
    <cellStyle name="2_2004 Affiliate June Sales Forecast - FINAL _2007-08 Product BUC statement (DRAFT) 2006.08.09" xfId="452"/>
    <cellStyle name="2_2004 Affiliate June Sales Forecast - FINAL _2007-08 Product BUC statement 2006.08.11" xfId="453"/>
    <cellStyle name="2_2004 Affiliate June Sales Forecast - FINAL _2007-08 Product BUC statement SEP F DRAFT 2006.09.04" xfId="454"/>
    <cellStyle name="2_2004 Affiliate June Sales Forecast - FINAL _2008-09 Product BUC statement 2007.09.04+(D)" xfId="455"/>
    <cellStyle name="2_2004 Affiliate June Sales Forecast - FINAL _3rd party sales Sep fcst IS 090304" xfId="456"/>
    <cellStyle name="2_2004 Affiliate June Sales Forecast - FINAL _3rd party sales Sep fcst IS 090304_2005 Oct OPEX Tracking" xfId="457"/>
    <cellStyle name="2_2004 Affiliate June Sales Forecast - FINAL _3rd party sales Sep fcst IS 090304_2005 OPEX by Department for April FCST" xfId="458"/>
    <cellStyle name="2_2004 Affiliate June Sales Forecast - FINAL _3rd party sales Sep fcst IS 090304_2005 OPEX for Sept Fcst" xfId="459"/>
    <cellStyle name="2_2004 Affiliate June Sales Forecast - FINAL _3rd party sales Sep fcst IS 090304_2005 Plan &amp; Actual" xfId="460"/>
    <cellStyle name="2_2004 Affiliate June Sales Forecast - FINAL _3rd party sales Sep fcst IS 090304_Affiliate 2004&amp;2005(sep fcst)" xfId="461"/>
    <cellStyle name="2_2004 Affiliate June Sales Forecast - FINAL _3rd party sales Sep fcst IS 090304_Affiliate 2004&amp;2005(sep fcst)_Affiliate 2004&amp;2005" xfId="462"/>
    <cellStyle name="2_2004 Affiliate June Sales Forecast - FINAL _3rd party sales Sep fcst IS 090304_Affiliate 2004&amp;2005(sep fcst)_Affiliate 2004&amp;2005(sep fcst)" xfId="463"/>
    <cellStyle name="2_2004 Affiliate June Sales Forecast - FINAL _3rd party sales Sep fcst IS 090304_Affiliate 2004&amp;2005(sep fcst)_Affiliate 2004&amp;2005(sep fcst)_GEM 06 June FCST as of 052906" xfId="464"/>
    <cellStyle name="2_2004 Affiliate June Sales Forecast - FINAL _3rd party sales Sep fcst IS 090304_Affiliate 2004&amp;2005(sep fcst)_Affiliate 2004&amp;2005(sep fcst)_GEM 0603 FCST as of 060302  Fcst" xfId="465"/>
    <cellStyle name="2_2004 Affiliate June Sales Forecast - FINAL _3rd party sales Sep fcst IS 090304_Affiliate 2004&amp;2005(sep fcst)_Affiliate 2004&amp;2005(sep fcst)_GEM 0604 FCST as of 060328  Fcst" xfId="466"/>
    <cellStyle name="2_2004 Affiliate June Sales Forecast - FINAL _3rd party sales Sep fcst IS 090304_Affiliate 2004&amp;2005(sep fcst)_Affiliate 2004&amp;2005(sep fcst)_GEM Oct FCST update as of Nov 12 '04" xfId="467"/>
    <cellStyle name="2_2004 Affiliate June Sales Forecast - FINAL _3rd party sales Sep fcst IS 090304_Affiliate 2004&amp;2005(sep fcst)_Affiliate 2004&amp;2005(sep fcst)_Jun Fcst Draft I" xfId="468"/>
    <cellStyle name="2_2004 Affiliate June Sales Forecast - FINAL _3rd party sales Sep fcst IS 090304_Affiliate 2004&amp;2005(sep fcst)_Affiliate 2004&amp;2005_April FCST Other Sales Template" xfId="469"/>
    <cellStyle name="2_2004 Affiliate June Sales Forecast - FINAL _3rd party sales Sep fcst IS 090304_Affiliate 2004&amp;2005(sep fcst)_Affiliate 2004&amp;2005_April FCST Promoted Sales Template" xfId="470"/>
    <cellStyle name="2_2004 Affiliate June Sales Forecast - FINAL _3rd party sales Sep fcst IS 090304_Affiliate 2004&amp;2005(sep fcst)_Affiliate 2004&amp;2005_April FCST Promoted Sales(Adjusted Apr 7 2005) " xfId="471"/>
    <cellStyle name="2_2004 Affiliate June Sales Forecast - FINAL _3rd party sales Sep fcst IS 090304_Affiliate 2004&amp;2005(sep fcst)_Affiliate 2004&amp;2005_July Fcst Promoted Sales Submission (07.15.2005)" xfId="472"/>
    <cellStyle name="2_2004 Affiliate June Sales Forecast - FINAL _3rd party sales Sep fcst IS 090304_Affiliate 2004&amp;2005(sep fcst)_Affiliate 2004&amp;2005_July FCST Promoted Sales Template" xfId="473"/>
    <cellStyle name="2_2004 Affiliate June Sales Forecast - FINAL _3rd party sales Sep fcst IS 090304_Affiliate 2004&amp;2005(sep fcst)_Affiliate 2004&amp;2005_Promoted Feb Sales (02.28.2006)" xfId="474"/>
    <cellStyle name="2_2004 Affiliate June Sales Forecast - FINAL _3rd party sales Sep fcst IS 090304_Affiliate 2004&amp;2005(sep fcst)_Affiliate 2004&amp;2005_Promoted Mar Fcst Submission (03.07.2006)" xfId="475"/>
    <cellStyle name="2_2004 Affiliate June Sales Forecast - FINAL _3rd party sales Sep fcst IS 090304_Affiliate 2004&amp;2005(sep fcst)_Affiliate 2004&amp;2005_Sep Fcst Promoted Sales Template (09.16.2005) from MR rev1" xfId="476"/>
    <cellStyle name="2_2004 Affiliate June Sales Forecast - FINAL _3rd party sales Sep fcst IS 090304_Affiliate 2004&amp;2005(sep fcst)_affiliate sales 2005 Jan" xfId="477"/>
    <cellStyle name="2_2004 Affiliate June Sales Forecast - FINAL _3rd party sales Sep fcst IS 090304_Affiliate 2004&amp;2005(sep fcst)_affiliate sales 2005 Jan_April FCST Other Sales Template" xfId="478"/>
    <cellStyle name="2_2004 Affiliate June Sales Forecast - FINAL _3rd party sales Sep fcst IS 090304_Affiliate 2004&amp;2005(sep fcst)_affiliate sales 2005 Jan_April FCST Promoted Sales Template" xfId="479"/>
    <cellStyle name="2_2004 Affiliate June Sales Forecast - FINAL _3rd party sales Sep fcst IS 090304_Affiliate 2004&amp;2005(sep fcst)_affiliate sales 2005 Jan_April FCST Promoted Sales(Adjusted Apr 7 2005) " xfId="480"/>
    <cellStyle name="2_2004 Affiliate June Sales Forecast - FINAL _3rd party sales Sep fcst IS 090304_Affiliate 2004&amp;2005(sep fcst)_affiliate sales 2005 Jan_July Fcst Promoted Sales Submission (07.15.2005)" xfId="481"/>
    <cellStyle name="2_2004 Affiliate June Sales Forecast - FINAL _3rd party sales Sep fcst IS 090304_Affiliate 2004&amp;2005(sep fcst)_affiliate sales 2005 Jan_July FCST Promoted Sales Template" xfId="482"/>
    <cellStyle name="2_2004 Affiliate June Sales Forecast - FINAL _3rd party sales Sep fcst IS 090304_Affiliate 2004&amp;2005(sep fcst)_affiliate sales 2005 Jan_Promoted Feb Sales (02.28.2006)" xfId="483"/>
    <cellStyle name="2_2004 Affiliate June Sales Forecast - FINAL _3rd party sales Sep fcst IS 090304_Affiliate 2004&amp;2005(sep fcst)_affiliate sales 2005 Jan_Promoted Mar Fcst Submission (03.07.2006)" xfId="484"/>
    <cellStyle name="2_2004 Affiliate June Sales Forecast - FINAL _3rd party sales Sep fcst IS 090304_Affiliate 2004&amp;2005(sep fcst)_affiliate sales 2005 Jan_Sep Fcst Promoted Sales Template (09.16.2005) from MR rev1" xfId="485"/>
    <cellStyle name="2_2004 Affiliate June Sales Forecast - FINAL _3rd party sales Sep fcst IS 090304_Affiliate 2004&amp;2005(sep fcst)_affiliate sales 2005 plan monthly split" xfId="486"/>
    <cellStyle name="2_2004 Affiliate June Sales Forecast - FINAL _3rd party sales Sep fcst IS 090304_Affiliate 2004&amp;2005(sep fcst)_affiliate sales 2005 plan monthly split_April FCST Other Sales Template" xfId="487"/>
    <cellStyle name="2_2004 Affiliate June Sales Forecast - FINAL _3rd party sales Sep fcst IS 090304_Affiliate 2004&amp;2005(sep fcst)_affiliate sales 2005 plan monthly split_April FCST Promoted Sales Template" xfId="488"/>
    <cellStyle name="2_2004 Affiliate June Sales Forecast - FINAL _3rd party sales Sep fcst IS 090304_Affiliate 2004&amp;2005(sep fcst)_affiliate sales 2005 plan monthly split_April FCST Promoted Sales(Adjusted Apr 7 2005) " xfId="489"/>
    <cellStyle name="2_2004 Affiliate June Sales Forecast - FINAL _3rd party sales Sep fcst IS 090304_Affiliate 2004&amp;2005(sep fcst)_affiliate sales 2005 plan monthly split_July Fcst Promoted Sales Submission (07.15.2005)" xfId="490"/>
    <cellStyle name="2_2004 Affiliate June Sales Forecast - FINAL _3rd party sales Sep fcst IS 090304_Affiliate 2004&amp;2005(sep fcst)_affiliate sales 2005 plan monthly split_July FCST Promoted Sales Template" xfId="491"/>
    <cellStyle name="2_2004 Affiliate June Sales Forecast - FINAL _3rd party sales Sep fcst IS 090304_Affiliate 2004&amp;2005(sep fcst)_affiliate sales 2005 plan monthly split_Promoted Feb Sales (02.28.2006)" xfId="492"/>
    <cellStyle name="2_2004 Affiliate June Sales Forecast - FINAL _3rd party sales Sep fcst IS 090304_Affiliate 2004&amp;2005(sep fcst)_affiliate sales 2005 plan monthly split_Promoted Mar Fcst Submission (03.07.2006)" xfId="493"/>
    <cellStyle name="2_2004 Affiliate June Sales Forecast - FINAL _3rd party sales Sep fcst IS 090304_Affiliate 2004&amp;2005(sep fcst)_affiliate sales 2005 plan monthly split_Sep Fcst Promoted Sales Template (09.16.2005) from MR rev1" xfId="494"/>
    <cellStyle name="2_2004 Affiliate June Sales Forecast - FINAL _3rd party sales Sep fcst IS 090304_Affiliate 2004&amp;2005(sep fcst)_April FCST Other Sales Template" xfId="495"/>
    <cellStyle name="2_2004 Affiliate June Sales Forecast - FINAL _3rd party sales Sep fcst IS 090304_Affiliate 2004&amp;2005(sep fcst)_April FCST Promoted Sales Template" xfId="496"/>
    <cellStyle name="2_2004 Affiliate June Sales Forecast - FINAL _3rd party sales Sep fcst IS 090304_Affiliate 2004&amp;2005(sep fcst)_April FCST Promoted Sales(Adjusted Apr 7 2005) " xfId="497"/>
    <cellStyle name="2_2004 Affiliate June Sales Forecast - FINAL _3rd party sales Sep fcst IS 090304_Affiliate 2004&amp;2005(sep fcst)_GEM 06 June FCST as of 052906" xfId="498"/>
    <cellStyle name="2_2004 Affiliate June Sales Forecast - FINAL _3rd party sales Sep fcst IS 090304_Affiliate 2004&amp;2005(sep fcst)_GEM 0603 FCST as of 060302  Fcst" xfId="499"/>
    <cellStyle name="2_2004 Affiliate June Sales Forecast - FINAL _3rd party sales Sep fcst IS 090304_Affiliate 2004&amp;2005(sep fcst)_GEM 0604 FCST as of 060328  Fcst" xfId="500"/>
    <cellStyle name="2_2004 Affiliate June Sales Forecast - FINAL _3rd party sales Sep fcst IS 090304_Affiliate 2004&amp;2005(sep fcst)_GEM Oct FCST update as of Nov 12 '04" xfId="501"/>
    <cellStyle name="2_2004 Affiliate June Sales Forecast - FINAL _3rd party sales Sep fcst IS 090304_Affiliate 2004&amp;2005(sep fcst)_July Fcst Promoted Sales Submission (07.15.2005)" xfId="502"/>
    <cellStyle name="2_2004 Affiliate June Sales Forecast - FINAL _3rd party sales Sep fcst IS 090304_Affiliate 2004&amp;2005(sep fcst)_July FCST Promoted Sales Template" xfId="503"/>
    <cellStyle name="2_2004 Affiliate June Sales Forecast - FINAL _3rd party sales Sep fcst IS 090304_Affiliate 2004&amp;2005(sep fcst)_Jun Fcst Draft I" xfId="504"/>
    <cellStyle name="2_2004 Affiliate June Sales Forecast - FINAL _3rd party sales Sep fcst IS 090304_Affiliate 2004&amp;2005(sep fcst)_Promoted Feb Sales (02.28.2006)" xfId="505"/>
    <cellStyle name="2_2004 Affiliate June Sales Forecast - FINAL _3rd party sales Sep fcst IS 090304_Affiliate 2004&amp;2005(sep fcst)_Promoted Mar Fcst Submission (03.07.2006)" xfId="506"/>
    <cellStyle name="2_2004 Affiliate June Sales Forecast - FINAL _3rd party sales Sep fcst IS 090304_Affiliate 2004&amp;2005(sep fcst)_Sep Fcst Promoted Sales Template (09.16.2005) from MR rev1" xfId="507"/>
    <cellStyle name="2_2004 Affiliate June Sales Forecast - FINAL _3rd party sales Sep fcst IS 090304_April FCST Other Sales Template" xfId="508"/>
    <cellStyle name="2_2004 Affiliate June Sales Forecast - FINAL _3rd party sales Sep fcst IS 090304_April FCST Promoted Sales Template" xfId="509"/>
    <cellStyle name="2_2004 Affiliate June Sales Forecast - FINAL _3rd party sales Sep fcst IS 090304_April FCST Promoted Sales(Adjusted Apr 7 2005) " xfId="510"/>
    <cellStyle name="2_2004 Affiliate June Sales Forecast - FINAL _3rd party sales Sep fcst IS 090304_Aug opex tracking sheet" xfId="511"/>
    <cellStyle name="2_2004 Affiliate June Sales Forecast - FINAL _3rd party sales Sep fcst IS 090304_Dec FCST" xfId="512"/>
    <cellStyle name="2_2004 Affiliate June Sales Forecast - FINAL _3rd party sales Sep fcst IS 090304_GEM 06 June FCST as of 052906" xfId="513"/>
    <cellStyle name="2_2004 Affiliate June Sales Forecast - FINAL _3rd party sales Sep fcst IS 090304_GEM 0603 FCST as of 060302  Fcst" xfId="514"/>
    <cellStyle name="2_2004 Affiliate June Sales Forecast - FINAL _3rd party sales Sep fcst IS 090304_GEM 0604 FCST as of 060328  Fcst" xfId="515"/>
    <cellStyle name="2_2004 Affiliate June Sales Forecast - FINAL _3rd party sales Sep fcst IS 090304_GEM Oct FCST update as of Nov 12 '04" xfId="516"/>
    <cellStyle name="2_2004 Affiliate June Sales Forecast - FINAL _3rd party sales Sep fcst IS 090304_Income statment with buy-ups" xfId="517"/>
    <cellStyle name="2_2004 Affiliate June Sales Forecast - FINAL _3rd party sales Sep fcst IS 090304_Income statment with buy-ups_2005 Oct OPEX Tracking" xfId="518"/>
    <cellStyle name="2_2004 Affiliate June Sales Forecast - FINAL _3rd party sales Sep fcst IS 090304_Income statment with buy-ups_2005 OPEX by Department for April FCST" xfId="519"/>
    <cellStyle name="2_2004 Affiliate June Sales Forecast - FINAL _3rd party sales Sep fcst IS 090304_Income statment with buy-ups_2005 OPEX for Sept Fcst" xfId="520"/>
    <cellStyle name="2_2004 Affiliate June Sales Forecast - FINAL _3rd party sales Sep fcst IS 090304_Income statment with buy-ups_2005 Plan &amp; Actual" xfId="521"/>
    <cellStyle name="2_2004 Affiliate June Sales Forecast - FINAL _3rd party sales Sep fcst IS 090304_Income statment with buy-ups_April FCST Other Sales Template" xfId="522"/>
    <cellStyle name="2_2004 Affiliate June Sales Forecast - FINAL _3rd party sales Sep fcst IS 090304_Income statment with buy-ups_April FCST Promoted Sales Template" xfId="523"/>
    <cellStyle name="2_2004 Affiliate June Sales Forecast - FINAL _3rd party sales Sep fcst IS 090304_Income statment with buy-ups_April FCST Promoted Sales(Adjusted Apr 7 2005) " xfId="524"/>
    <cellStyle name="2_2004 Affiliate June Sales Forecast - FINAL _3rd party sales Sep fcst IS 090304_Income statment with buy-ups_Aug opex tracking sheet" xfId="525"/>
    <cellStyle name="2_2004 Affiliate June Sales Forecast - FINAL _3rd party sales Sep fcst IS 090304_Income statment with buy-ups_Dec FCST" xfId="526"/>
    <cellStyle name="2_2004 Affiliate June Sales Forecast - FINAL _3rd party sales Sep fcst IS 090304_Income statment with buy-ups_GEM 06 June FCST as of 052906" xfId="527"/>
    <cellStyle name="2_2004 Affiliate June Sales Forecast - FINAL _3rd party sales Sep fcst IS 090304_Income statment with buy-ups_GEM 0603 FCST as of 060302  Fcst" xfId="528"/>
    <cellStyle name="2_2004 Affiliate June Sales Forecast - FINAL _3rd party sales Sep fcst IS 090304_Income statment with buy-ups_GEM 0604 FCST as of 060328  Fcst" xfId="529"/>
    <cellStyle name="2_2004 Affiliate June Sales Forecast - FINAL _3rd party sales Sep fcst IS 090304_Income statment with buy-ups_GEM Oct FCST update as of Nov 12 '04" xfId="530"/>
    <cellStyle name="2_2004 Affiliate June Sales Forecast - FINAL _3rd party sales Sep fcst IS 090304_Income statment with buy-ups_July Fcst Promoted Sales Submission (07.15.2005)" xfId="531"/>
    <cellStyle name="2_2004 Affiliate June Sales Forecast - FINAL _3rd party sales Sep fcst IS 090304_Income statment with buy-ups_July FCST Promoted Sales Template" xfId="532"/>
    <cellStyle name="2_2004 Affiliate June Sales Forecast - FINAL _3rd party sales Sep fcst IS 090304_Income statment with buy-ups_Jun Fcst Draft I" xfId="533"/>
    <cellStyle name="2_2004 Affiliate June Sales Forecast - FINAL _3rd party sales Sep fcst IS 090304_Income statment with buy-ups_Oct sales forecast input sheet--Oct 11 (A) kako as of Oct 29" xfId="534"/>
    <cellStyle name="2_2004 Affiliate June Sales Forecast - FINAL _3rd party sales Sep fcst IS 090304_Income statment with buy-ups_Oct sales forecast input sheet--Oct 11 (A) kako as of Oct 29_GEM 06 June FCST as of 052906" xfId="535"/>
    <cellStyle name="2_2004 Affiliate June Sales Forecast - FINAL _3rd party sales Sep fcst IS 090304_Income statment with buy-ups_Oct sales forecast input sheet--Oct 11 (A) kako as of Oct 29_GEM 0603 FCST as of 060302  Fcst" xfId="536"/>
    <cellStyle name="2_2004 Affiliate June Sales Forecast - FINAL _3rd party sales Sep fcst IS 090304_Income statment with buy-ups_Oct sales forecast input sheet--Oct 11 (A) kako as of Oct 29_GEM 0604 FCST as of 060328  Fcst" xfId="537"/>
    <cellStyle name="2_2004 Affiliate June Sales Forecast - FINAL _3rd party sales Sep fcst IS 090304_Income statment with buy-ups_Oct sales forecast input sheet--Oct 11 (A) kako as of Oct 29_Jun Fcst Draft I" xfId="538"/>
    <cellStyle name="2_2004 Affiliate June Sales Forecast - FINAL _3rd party sales Sep fcst IS 090304_Income statment with buy-ups_Promoted Feb Sales (02.28.2006)" xfId="539"/>
    <cellStyle name="2_2004 Affiliate June Sales Forecast - FINAL _3rd party sales Sep fcst IS 090304_Income statment with buy-ups_Promoted Mar Fcst Submission (03.07.2006)" xfId="540"/>
    <cellStyle name="2_2004 Affiliate June Sales Forecast - FINAL _3rd party sales Sep fcst IS 090304_Income statment with buy-ups_Sep Fcst Promoted Sales Template (09.16.2005) from MR rev1" xfId="541"/>
    <cellStyle name="2_2004 Affiliate June Sales Forecast - FINAL _3rd party sales Sep fcst IS 090304_Income statment with buy-ups_Sept 2005 OPEX Tracking sheet" xfId="542"/>
    <cellStyle name="2_2004 Affiliate June Sales Forecast - FINAL _3rd party sales Sep fcst IS 090304_Income statment with buy-ups_Sheet1" xfId="543"/>
    <cellStyle name="2_2004 Affiliate June Sales Forecast - FINAL _3rd party sales Sep fcst IS 090304_Japan summary sheet (091704)" xfId="544"/>
    <cellStyle name="2_2004 Affiliate June Sales Forecast - FINAL _3rd party sales Sep fcst IS 090304_Japan summary sheet (091704)_2005 Oct OPEX Tracking" xfId="545"/>
    <cellStyle name="2_2004 Affiliate June Sales Forecast - FINAL _3rd party sales Sep fcst IS 090304_Japan summary sheet (091704)_2005 OPEX by Department for April FCST" xfId="546"/>
    <cellStyle name="2_2004 Affiliate June Sales Forecast - FINAL _3rd party sales Sep fcst IS 090304_Japan summary sheet (091704)_2005 OPEX for Sept Fcst" xfId="547"/>
    <cellStyle name="2_2004 Affiliate June Sales Forecast - FINAL _3rd party sales Sep fcst IS 090304_Japan summary sheet (091704)_2005 Plan &amp; Actual" xfId="548"/>
    <cellStyle name="2_2004 Affiliate June Sales Forecast - FINAL _3rd party sales Sep fcst IS 090304_Japan summary sheet (091704)_April FCST Other Sales Template" xfId="549"/>
    <cellStyle name="2_2004 Affiliate June Sales Forecast - FINAL _3rd party sales Sep fcst IS 090304_Japan summary sheet (091704)_April FCST Promoted Sales Template" xfId="550"/>
    <cellStyle name="2_2004 Affiliate June Sales Forecast - FINAL _3rd party sales Sep fcst IS 090304_Japan summary sheet (091704)_April FCST Promoted Sales(Adjusted Apr 7 2005) " xfId="551"/>
    <cellStyle name="2_2004 Affiliate June Sales Forecast - FINAL _3rd party sales Sep fcst IS 090304_Japan summary sheet (091704)_Aug opex tracking sheet" xfId="552"/>
    <cellStyle name="2_2004 Affiliate June Sales Forecast - FINAL _3rd party sales Sep fcst IS 090304_Japan summary sheet (091704)_Dec FCST" xfId="553"/>
    <cellStyle name="2_2004 Affiliate June Sales Forecast - FINAL _3rd party sales Sep fcst IS 090304_Japan summary sheet (091704)_final forecast master file (092304 SAP version) by kojima" xfId="554"/>
    <cellStyle name="2_2004 Affiliate June Sales Forecast - FINAL _3rd party sales Sep fcst IS 090304_Japan summary sheet (091704)_final forecast master file (092304 SAP version) by kojima_2005 Oct OPEX Tracking" xfId="555"/>
    <cellStyle name="2_2004 Affiliate June Sales Forecast - FINAL _3rd party sales Sep fcst IS 090304_Japan summary sheet (091704)_final forecast master file (092304 SAP version) by kojima_2005 OPEX by Department for April FCST" xfId="556"/>
    <cellStyle name="2_2004 Affiliate June Sales Forecast - FINAL _3rd party sales Sep fcst IS 090304_Japan summary sheet (091704)_final forecast master file (092304 SAP version) by kojima_2005 OPEX for Sept Fcst" xfId="557"/>
    <cellStyle name="2_2004 Affiliate June Sales Forecast - FINAL _3rd party sales Sep fcst IS 090304_Japan summary sheet (091704)_final forecast master file (092304 SAP version) by kojima_2005 Plan &amp; Actual" xfId="558"/>
    <cellStyle name="2_2004 Affiliate June Sales Forecast - FINAL _3rd party sales Sep fcst IS 090304_Japan summary sheet (091704)_final forecast master file (092304 SAP version) by kojima_April FCST Other Sales Template" xfId="559"/>
    <cellStyle name="2_2004 Affiliate June Sales Forecast - FINAL _3rd party sales Sep fcst IS 090304_Japan summary sheet (091704)_final forecast master file (092304 SAP version) by kojima_April FCST Promoted Sales Template" xfId="560"/>
    <cellStyle name="2_2004 Affiliate June Sales Forecast - FINAL _3rd party sales Sep fcst IS 090304_Japan summary sheet (091704)_final forecast master file (092304 SAP version) by kojima_April FCST Promoted Sales(Adjusted Apr 7 2005) " xfId="561"/>
    <cellStyle name="2_2004 Affiliate June Sales Forecast - FINAL _3rd party sales Sep fcst IS 090304_Japan summary sheet (091704)_final forecast master file (092304 SAP version) by kojima_Aug opex tracking sheet" xfId="562"/>
    <cellStyle name="2_2004 Affiliate June Sales Forecast - FINAL _3rd party sales Sep fcst IS 090304_Japan summary sheet (091704)_final forecast master file (092304 SAP version) by kojima_Dec FCST" xfId="563"/>
    <cellStyle name="2_2004 Affiliate June Sales Forecast - FINAL _3rd party sales Sep fcst IS 090304_Japan summary sheet (091704)_final forecast master file (092304 SAP version) by kojima_GEM 06 June FCST as of 052906" xfId="564"/>
    <cellStyle name="2_2004 Affiliate June Sales Forecast - FINAL _3rd party sales Sep fcst IS 090304_Japan summary sheet (091704)_final forecast master file (092304 SAP version) by kojima_GEM 0603 FCST as of 060302  Fcst" xfId="565"/>
    <cellStyle name="2_2004 Affiliate June Sales Forecast - FINAL _3rd party sales Sep fcst IS 090304_Japan summary sheet (091704)_final forecast master file (092304 SAP version) by kojima_GEM 0604 FCST as of 060328  Fcst" xfId="566"/>
    <cellStyle name="2_2004 Affiliate June Sales Forecast - FINAL _3rd party sales Sep fcst IS 090304_Japan summary sheet (091704)_final forecast master file (092304 SAP version) by kojima_GEM Oct FCST update as of Nov 12 '04" xfId="567"/>
    <cellStyle name="2_2004 Affiliate June Sales Forecast - FINAL _3rd party sales Sep fcst IS 090304_Japan summary sheet (091704)_final forecast master file (092304 SAP version) by kojima_July Fcst Promoted Sales Submission (07.15.2005)" xfId="568"/>
    <cellStyle name="2_2004 Affiliate June Sales Forecast - FINAL _3rd party sales Sep fcst IS 090304_Japan summary sheet (091704)_final forecast master file (092304 SAP version) by kojima_July FCST Promoted Sales Template" xfId="569"/>
    <cellStyle name="2_2004 Affiliate June Sales Forecast - FINAL _3rd party sales Sep fcst IS 090304_Japan summary sheet (091704)_final forecast master file (092304 SAP version) by kojima_Jun Fcst Draft I" xfId="570"/>
    <cellStyle name="2_2004 Affiliate June Sales Forecast - FINAL _3rd party sales Sep fcst IS 090304_Japan summary sheet (091704)_final forecast master file (092304 SAP version) by kojima_Oct sales forecast input sheet--Oct 11 (A) kako as of Oct 29" xfId="571"/>
    <cellStyle name="2_2004 Affiliate June Sales Forecast - FINAL _3rd party sales Sep fcst IS 090304_Japan summary sheet (091704)_final forecast master file (092304 SAP version) by kojima_Oct sales forecast input sheet--Oct 11 (A) kako as of Oct 29_GEM 06 June FCST as of 052" xfId="572"/>
    <cellStyle name="2_2004 Affiliate June Sales Forecast - FINAL _3rd party sales Sep fcst IS 090304_Japan summary sheet (091704)_final forecast master file (092304 SAP version) by kojima_Oct sales forecast input sheet--Oct 11 (A) kako as of Oct 29_GEM 0603 FCST as of 060302" xfId="573"/>
    <cellStyle name="2_2004 Affiliate June Sales Forecast - FINAL _3rd party sales Sep fcst IS 090304_Japan summary sheet (091704)_final forecast master file (092304 SAP version) by kojima_Oct sales forecast input sheet--Oct 11 (A) kako as of Oct 29_GEM 0604 FCST as of 060328" xfId="574"/>
    <cellStyle name="2_2004 Affiliate June Sales Forecast - FINAL _3rd party sales Sep fcst IS 090304_Japan summary sheet (091704)_final forecast master file (092304 SAP version) by kojima_Oct sales forecast input sheet--Oct 11 (A) kako as of Oct 29_Jun Fcst Draft I" xfId="575"/>
    <cellStyle name="2_2004 Affiliate June Sales Forecast - FINAL _3rd party sales Sep fcst IS 090304_Japan summary sheet (091704)_final forecast master file (092304 SAP version) by kojima_Promoted Feb Sales (02.28.2006)" xfId="576"/>
    <cellStyle name="2_2004 Affiliate June Sales Forecast - FINAL _3rd party sales Sep fcst IS 090304_Japan summary sheet (091704)_final forecast master file (092304 SAP version) by kojima_Promoted Mar Fcst Submission (03.07.2006)" xfId="577"/>
    <cellStyle name="2_2004 Affiliate June Sales Forecast - FINAL _3rd party sales Sep fcst IS 090304_Japan summary sheet (091704)_final forecast master file (092304 SAP version) by kojima_Sep Fcst Promoted Sales Template (09.16.2005) from MR rev1" xfId="578"/>
    <cellStyle name="2_2004 Affiliate June Sales Forecast - FINAL _3rd party sales Sep fcst IS 090304_Japan summary sheet (091704)_final forecast master file (092304 SAP version) by kojima_Sept 2005 OPEX Tracking sheet" xfId="579"/>
    <cellStyle name="2_2004 Affiliate June Sales Forecast - FINAL _3rd party sales Sep fcst IS 090304_Japan summary sheet (091704)_final forecast master file (092304 SAP version) by kojima_Sheet1" xfId="580"/>
    <cellStyle name="2_2004 Affiliate June Sales Forecast - FINAL _3rd party sales Sep fcst IS 090304_Japan summary sheet (091704)_GEM 06 June FCST as of 052906" xfId="581"/>
    <cellStyle name="2_2004 Affiliate June Sales Forecast - FINAL _3rd party sales Sep fcst IS 090304_Japan summary sheet (091704)_GEM 0603 FCST as of 060302  Fcst" xfId="582"/>
    <cellStyle name="2_2004 Affiliate June Sales Forecast - FINAL _3rd party sales Sep fcst IS 090304_Japan summary sheet (091704)_GEM 0604 FCST as of 060328  Fcst" xfId="583"/>
    <cellStyle name="2_2004 Affiliate June Sales Forecast - FINAL _3rd party sales Sep fcst IS 090304_Japan summary sheet (091704)_GEM Oct FCST update as of Nov 12 '04" xfId="584"/>
    <cellStyle name="2_2004 Affiliate June Sales Forecast - FINAL _3rd party sales Sep fcst IS 090304_Japan summary sheet (091704)_July Fcst Promoted Sales Submission (07.15.2005)" xfId="585"/>
    <cellStyle name="2_2004 Affiliate June Sales Forecast - FINAL _3rd party sales Sep fcst IS 090304_Japan summary sheet (091704)_July FCST Promoted Sales Template" xfId="586"/>
    <cellStyle name="2_2004 Affiliate June Sales Forecast - FINAL _3rd party sales Sep fcst IS 090304_Japan summary sheet (091704)_Jun Fcst Draft I" xfId="587"/>
    <cellStyle name="2_2004 Affiliate June Sales Forecast - FINAL _3rd party sales Sep fcst IS 090304_Japan summary sheet (091704)_Oct sales forecast input sheet--Oct 11 (A) kako as of Oct 29" xfId="588"/>
    <cellStyle name="2_2004 Affiliate June Sales Forecast - FINAL _3rd party sales Sep fcst IS 090304_Japan summary sheet (091704)_Oct sales forecast input sheet--Oct 11 (A) kako as of Oct 29_GEM 06 June FCST as of 052906" xfId="589"/>
    <cellStyle name="2_2004 Affiliate June Sales Forecast - FINAL _3rd party sales Sep fcst IS 090304_Japan summary sheet (091704)_Oct sales forecast input sheet--Oct 11 (A) kako as of Oct 29_GEM 0603 FCST as of 060302  Fcst" xfId="590"/>
    <cellStyle name="2_2004 Affiliate June Sales Forecast - FINAL _3rd party sales Sep fcst IS 090304_Japan summary sheet (091704)_Oct sales forecast input sheet--Oct 11 (A) kako as of Oct 29_GEM 0604 FCST as of 060328  Fcst" xfId="591"/>
    <cellStyle name="2_2004 Affiliate June Sales Forecast - FINAL _3rd party sales Sep fcst IS 090304_Japan summary sheet (091704)_Oct sales forecast input sheet--Oct 11 (A) kako as of Oct 29_Jun Fcst Draft I" xfId="592"/>
    <cellStyle name="2_2004 Affiliate June Sales Forecast - FINAL _3rd party sales Sep fcst IS 090304_Japan summary sheet (091704)_Promoted Feb Sales (02.28.2006)" xfId="593"/>
    <cellStyle name="2_2004 Affiliate June Sales Forecast - FINAL _3rd party sales Sep fcst IS 090304_Japan summary sheet (091704)_Promoted Mar Fcst Submission (03.07.2006)" xfId="594"/>
    <cellStyle name="2_2004 Affiliate June Sales Forecast - FINAL _3rd party sales Sep fcst IS 090304_Japan summary sheet (091704)_Sep Fcst Promoted Sales Template (09.16.2005) from MR rev1" xfId="595"/>
    <cellStyle name="2_2004 Affiliate June Sales Forecast - FINAL _3rd party sales Sep fcst IS 090304_Japan summary sheet (091704)_Sept 2005 OPEX Tracking sheet" xfId="596"/>
    <cellStyle name="2_2004 Affiliate June Sales Forecast - FINAL _3rd party sales Sep fcst IS 090304_Japan summary sheet (091704)_Sheet1" xfId="597"/>
    <cellStyle name="2_2004 Affiliate June Sales Forecast - FINAL _3rd party sales Sep fcst IS 090304_July Fcst Promoted Sales Submission (07.15.2005)" xfId="598"/>
    <cellStyle name="2_2004 Affiliate June Sales Forecast - FINAL _3rd party sales Sep fcst IS 090304_July FCST Promoted Sales Template" xfId="599"/>
    <cellStyle name="2_2004 Affiliate June Sales Forecast - FINAL _3rd party sales Sep fcst IS 090304_Jun Fcst Draft I" xfId="600"/>
    <cellStyle name="2_2004 Affiliate June Sales Forecast - FINAL _3rd party sales Sep fcst IS 090304_Oct sales forecast input sheet--Oct 11 (A) kako as of Oct 29" xfId="601"/>
    <cellStyle name="2_2004 Affiliate June Sales Forecast - FINAL _3rd party sales Sep fcst IS 090304_Oct sales forecast input sheet--Oct 11 (A) kako as of Oct 29_GEM 06 June FCST as of 052906" xfId="602"/>
    <cellStyle name="2_2004 Affiliate June Sales Forecast - FINAL _3rd party sales Sep fcst IS 090304_Oct sales forecast input sheet--Oct 11 (A) kako as of Oct 29_GEM 0603 FCST as of 060302  Fcst" xfId="603"/>
    <cellStyle name="2_2004 Affiliate June Sales Forecast - FINAL _3rd party sales Sep fcst IS 090304_Oct sales forecast input sheet--Oct 11 (A) kako as of Oct 29_GEM 0604 FCST as of 060328  Fcst" xfId="604"/>
    <cellStyle name="2_2004 Affiliate June Sales Forecast - FINAL _3rd party sales Sep fcst IS 090304_Oct sales forecast input sheet--Oct 11 (A) kako as of Oct 29_Jun Fcst Draft I" xfId="605"/>
    <cellStyle name="2_2004 Affiliate June Sales Forecast - FINAL _3rd party sales Sep fcst IS 090304_Promoted Feb Sales (02.28.2006)" xfId="606"/>
    <cellStyle name="2_2004 Affiliate June Sales Forecast - FINAL _3rd party sales Sep fcst IS 090304_Promoted Mar Fcst Submission (03.07.2006)" xfId="607"/>
    <cellStyle name="2_2004 Affiliate June Sales Forecast - FINAL _3rd party sales Sep fcst IS 090304_Sep Fcst Promoted Sales Template (09.16.2005) from MR rev1" xfId="608"/>
    <cellStyle name="2_2004 Affiliate June Sales Forecast - FINAL _3rd party sales Sep fcst IS 090304_Sept 2005 OPEX Tracking sheet" xfId="609"/>
    <cellStyle name="2_2004 Affiliate June Sales Forecast - FINAL _3rd party sales Sep fcst IS 090304_Sheet1" xfId="610"/>
    <cellStyle name="2_2004 Affiliate June Sales Forecast - FINAL _Affiliate 2004&amp;2005(sep fcst)" xfId="611"/>
    <cellStyle name="2_2004 Affiliate June Sales Forecast - FINAL _Affiliate 2004&amp;2005(sep fcst)_Affiliate 2004&amp;2005" xfId="612"/>
    <cellStyle name="2_2004 Affiliate June Sales Forecast - FINAL _Affiliate 2004&amp;2005(sep fcst)_Affiliate 2004&amp;2005(sep fcst)" xfId="613"/>
    <cellStyle name="2_2004 Affiliate June Sales Forecast - FINAL _Affiliate 2004&amp;2005(sep fcst)_Affiliate 2004&amp;2005(sep fcst)_GEM 06 June FCST as of 052906" xfId="614"/>
    <cellStyle name="2_2004 Affiliate June Sales Forecast - FINAL _Affiliate 2004&amp;2005(sep fcst)_Affiliate 2004&amp;2005(sep fcst)_GEM 0603 FCST as of 060302  Fcst" xfId="615"/>
    <cellStyle name="2_2004 Affiliate June Sales Forecast - FINAL _Affiliate 2004&amp;2005(sep fcst)_Affiliate 2004&amp;2005(sep fcst)_GEM 0604 FCST as of 060328  Fcst" xfId="616"/>
    <cellStyle name="2_2004 Affiliate June Sales Forecast - FINAL _Affiliate 2004&amp;2005(sep fcst)_Affiliate 2004&amp;2005(sep fcst)_GEM Oct FCST update as of Nov 12 '04" xfId="617"/>
    <cellStyle name="2_2004 Affiliate June Sales Forecast - FINAL _Affiliate 2004&amp;2005(sep fcst)_Affiliate 2004&amp;2005(sep fcst)_Jun Fcst Draft I" xfId="618"/>
    <cellStyle name="2_2004 Affiliate June Sales Forecast - FINAL _Affiliate 2004&amp;2005(sep fcst)_Affiliate 2004&amp;2005_April FCST Other Sales Template" xfId="619"/>
    <cellStyle name="2_2004 Affiliate June Sales Forecast - FINAL _Affiliate 2004&amp;2005(sep fcst)_Affiliate 2004&amp;2005_April FCST Promoted Sales Template" xfId="620"/>
    <cellStyle name="2_2004 Affiliate June Sales Forecast - FINAL _Affiliate 2004&amp;2005(sep fcst)_Affiliate 2004&amp;2005_April FCST Promoted Sales(Adjusted Apr 7 2005) " xfId="621"/>
    <cellStyle name="2_2004 Affiliate June Sales Forecast - FINAL _Affiliate 2004&amp;2005(sep fcst)_Affiliate 2004&amp;2005_July Fcst Promoted Sales Submission (07.15.2005)" xfId="622"/>
    <cellStyle name="2_2004 Affiliate June Sales Forecast - FINAL _Affiliate 2004&amp;2005(sep fcst)_Affiliate 2004&amp;2005_July FCST Promoted Sales Template" xfId="623"/>
    <cellStyle name="2_2004 Affiliate June Sales Forecast - FINAL _Affiliate 2004&amp;2005(sep fcst)_Affiliate 2004&amp;2005_Promoted Feb Sales (02.28.2006)" xfId="624"/>
    <cellStyle name="2_2004 Affiliate June Sales Forecast - FINAL _Affiliate 2004&amp;2005(sep fcst)_Affiliate 2004&amp;2005_Promoted Mar Fcst Submission (03.07.2006)" xfId="625"/>
    <cellStyle name="2_2004 Affiliate June Sales Forecast - FINAL _Affiliate 2004&amp;2005(sep fcst)_Affiliate 2004&amp;2005_Sep Fcst Promoted Sales Template (09.16.2005) from MR rev1" xfId="626"/>
    <cellStyle name="2_2004 Affiliate June Sales Forecast - FINAL _Affiliate 2004&amp;2005(sep fcst)_affiliate sales 2005 Jan" xfId="627"/>
    <cellStyle name="2_2004 Affiliate June Sales Forecast - FINAL _Affiliate 2004&amp;2005(sep fcst)_affiliate sales 2005 Jan_April FCST Other Sales Template" xfId="628"/>
    <cellStyle name="2_2004 Affiliate June Sales Forecast - FINAL _Affiliate 2004&amp;2005(sep fcst)_affiliate sales 2005 Jan_April FCST Promoted Sales Template" xfId="629"/>
    <cellStyle name="2_2004 Affiliate June Sales Forecast - FINAL _Affiliate 2004&amp;2005(sep fcst)_affiliate sales 2005 Jan_April FCST Promoted Sales(Adjusted Apr 7 2005) " xfId="630"/>
    <cellStyle name="2_2004 Affiliate June Sales Forecast - FINAL _Affiliate 2004&amp;2005(sep fcst)_affiliate sales 2005 Jan_July Fcst Promoted Sales Submission (07.15.2005)" xfId="631"/>
    <cellStyle name="2_2004 Affiliate June Sales Forecast - FINAL _Affiliate 2004&amp;2005(sep fcst)_affiliate sales 2005 Jan_July FCST Promoted Sales Template" xfId="632"/>
    <cellStyle name="2_2004 Affiliate June Sales Forecast - FINAL _Affiliate 2004&amp;2005(sep fcst)_affiliate sales 2005 Jan_Promoted Feb Sales (02.28.2006)" xfId="633"/>
    <cellStyle name="2_2004 Affiliate June Sales Forecast - FINAL _Affiliate 2004&amp;2005(sep fcst)_affiliate sales 2005 Jan_Promoted Mar Fcst Submission (03.07.2006)" xfId="634"/>
    <cellStyle name="2_2004 Affiliate June Sales Forecast - FINAL _Affiliate 2004&amp;2005(sep fcst)_affiliate sales 2005 Jan_Sep Fcst Promoted Sales Template (09.16.2005) from MR rev1" xfId="635"/>
    <cellStyle name="2_2004 Affiliate June Sales Forecast - FINAL _Affiliate 2004&amp;2005(sep fcst)_affiliate sales 2005 plan monthly split" xfId="636"/>
    <cellStyle name="2_2004 Affiliate June Sales Forecast - FINAL _Affiliate 2004&amp;2005(sep fcst)_affiliate sales 2005 plan monthly split_April FCST Other Sales Template" xfId="637"/>
    <cellStyle name="2_2004 Affiliate June Sales Forecast - FINAL _Affiliate 2004&amp;2005(sep fcst)_affiliate sales 2005 plan monthly split_April FCST Promoted Sales Template" xfId="638"/>
    <cellStyle name="2_2004 Affiliate June Sales Forecast - FINAL _Affiliate 2004&amp;2005(sep fcst)_affiliate sales 2005 plan monthly split_April FCST Promoted Sales(Adjusted Apr 7 2005) " xfId="639"/>
    <cellStyle name="2_2004 Affiliate June Sales Forecast - FINAL _Affiliate 2004&amp;2005(sep fcst)_affiliate sales 2005 plan monthly split_July Fcst Promoted Sales Submission (07.15.2005)" xfId="640"/>
    <cellStyle name="2_2004 Affiliate June Sales Forecast - FINAL _Affiliate 2004&amp;2005(sep fcst)_affiliate sales 2005 plan monthly split_July FCST Promoted Sales Template" xfId="641"/>
    <cellStyle name="2_2004 Affiliate June Sales Forecast - FINAL _Affiliate 2004&amp;2005(sep fcst)_affiliate sales 2005 plan monthly split_Promoted Feb Sales (02.28.2006)" xfId="642"/>
    <cellStyle name="2_2004 Affiliate June Sales Forecast - FINAL _Affiliate 2004&amp;2005(sep fcst)_affiliate sales 2005 plan monthly split_Promoted Mar Fcst Submission (03.07.2006)" xfId="643"/>
    <cellStyle name="2_2004 Affiliate June Sales Forecast - FINAL _Affiliate 2004&amp;2005(sep fcst)_affiliate sales 2005 plan monthly split_Sep Fcst Promoted Sales Template (09.16.2005) from MR rev1" xfId="644"/>
    <cellStyle name="2_2004 Affiliate June Sales Forecast - FINAL _Affiliate 2004&amp;2005(sep fcst)_April FCST Other Sales Template" xfId="645"/>
    <cellStyle name="2_2004 Affiliate June Sales Forecast - FINAL _Affiliate 2004&amp;2005(sep fcst)_April FCST Promoted Sales Template" xfId="646"/>
    <cellStyle name="2_2004 Affiliate June Sales Forecast - FINAL _Affiliate 2004&amp;2005(sep fcst)_April FCST Promoted Sales(Adjusted Apr 7 2005) " xfId="647"/>
    <cellStyle name="2_2004 Affiliate June Sales Forecast - FINAL _Affiliate 2004&amp;2005(sep fcst)_GEM 06 June FCST as of 052906" xfId="648"/>
    <cellStyle name="2_2004 Affiliate June Sales Forecast - FINAL _Affiliate 2004&amp;2005(sep fcst)_GEM 0603 FCST as of 060302  Fcst" xfId="649"/>
    <cellStyle name="2_2004 Affiliate June Sales Forecast - FINAL _Affiliate 2004&amp;2005(sep fcst)_GEM 0604 FCST as of 060328  Fcst" xfId="650"/>
    <cellStyle name="2_2004 Affiliate June Sales Forecast - FINAL _Affiliate 2004&amp;2005(sep fcst)_GEM Oct FCST update as of Nov 12 '04" xfId="651"/>
    <cellStyle name="2_2004 Affiliate June Sales Forecast - FINAL _Affiliate 2004&amp;2005(sep fcst)_July Fcst Promoted Sales Submission (07.15.2005)" xfId="652"/>
    <cellStyle name="2_2004 Affiliate June Sales Forecast - FINAL _Affiliate 2004&amp;2005(sep fcst)_July FCST Promoted Sales Template" xfId="653"/>
    <cellStyle name="2_2004 Affiliate June Sales Forecast - FINAL _Affiliate 2004&amp;2005(sep fcst)_Jun Fcst Draft I" xfId="654"/>
    <cellStyle name="2_2004 Affiliate June Sales Forecast - FINAL _Affiliate 2004&amp;2005(sep fcst)_Promoted Feb Sales (02.28.2006)" xfId="655"/>
    <cellStyle name="2_2004 Affiliate June Sales Forecast - FINAL _Affiliate 2004&amp;2005(sep fcst)_Promoted Mar Fcst Submission (03.07.2006)" xfId="656"/>
    <cellStyle name="2_2004 Affiliate June Sales Forecast - FINAL _Affiliate 2004&amp;2005(sep fcst)_Sep Fcst Promoted Sales Template (09.16.2005) from MR rev1" xfId="657"/>
    <cellStyle name="2_2004 Affiliate June Sales Forecast - FINAL _April FCST Other Sales Template" xfId="658"/>
    <cellStyle name="2_2004 Affiliate June Sales Forecast - FINAL _April FCST Promoted Sales Template" xfId="659"/>
    <cellStyle name="2_2004 Affiliate June Sales Forecast - FINAL _April FCST Promoted Sales(Adjusted Apr 7 2005) " xfId="660"/>
    <cellStyle name="2_2004 Affiliate June Sales Forecast - FINAL _Aug opex tracking sheet" xfId="661"/>
    <cellStyle name="2_2004 Affiliate June Sales Forecast - FINAL _Balanced Scorecard Template 2007.8.1" xfId="662"/>
    <cellStyle name="2_2004 Affiliate June Sales Forecast - FINAL _Dec FCST" xfId="663"/>
    <cellStyle name="2_2004 Affiliate June Sales Forecast - FINAL _final forecast master file (092304 SAP version) by kojima" xfId="664"/>
    <cellStyle name="2_2004 Affiliate June Sales Forecast - FINAL _final forecast master file (092304 SAP version) by kojima_2005 Oct OPEX Tracking" xfId="665"/>
    <cellStyle name="2_2004 Affiliate June Sales Forecast - FINAL _final forecast master file (092304 SAP version) by kojima_2005 OPEX by Department for April FCST" xfId="666"/>
    <cellStyle name="2_2004 Affiliate June Sales Forecast - FINAL _final forecast master file (092304 SAP version) by kojima_2005 OPEX for Sept Fcst" xfId="667"/>
    <cellStyle name="2_2004 Affiliate June Sales Forecast - FINAL _final forecast master file (092304 SAP version) by kojima_2005 Plan &amp; Actual" xfId="668"/>
    <cellStyle name="2_2004 Affiliate June Sales Forecast - FINAL _final forecast master file (092304 SAP version) by kojima_April FCST Other Sales Template" xfId="669"/>
    <cellStyle name="2_2004 Affiliate June Sales Forecast - FINAL _final forecast master file (092304 SAP version) by kojima_April FCST Promoted Sales Template" xfId="670"/>
    <cellStyle name="2_2004 Affiliate June Sales Forecast - FINAL _final forecast master file (092304 SAP version) by kojima_April FCST Promoted Sales(Adjusted Apr 7 2005) " xfId="671"/>
    <cellStyle name="2_2004 Affiliate June Sales Forecast - FINAL _final forecast master file (092304 SAP version) by kojima_Aug opex tracking sheet" xfId="672"/>
    <cellStyle name="2_2004 Affiliate June Sales Forecast - FINAL _final forecast master file (092304 SAP version) by kojima_Dec FCST" xfId="673"/>
    <cellStyle name="2_2004 Affiliate June Sales Forecast - FINAL _final forecast master file (092304 SAP version) by kojima_GEM 06 June FCST as of 052906" xfId="674"/>
    <cellStyle name="2_2004 Affiliate June Sales Forecast - FINAL _final forecast master file (092304 SAP version) by kojima_GEM 0603 FCST as of 060302  Fcst" xfId="675"/>
    <cellStyle name="2_2004 Affiliate June Sales Forecast - FINAL _final forecast master file (092304 SAP version) by kojima_GEM 0604 FCST as of 060328  Fcst" xfId="676"/>
    <cellStyle name="2_2004 Affiliate June Sales Forecast - FINAL _final forecast master file (092304 SAP version) by kojima_GEM Oct FCST update as of Nov 12 '04" xfId="677"/>
    <cellStyle name="2_2004 Affiliate June Sales Forecast - FINAL _final forecast master file (092304 SAP version) by kojima_July Fcst Promoted Sales Submission (07.15.2005)" xfId="678"/>
    <cellStyle name="2_2004 Affiliate June Sales Forecast - FINAL _final forecast master file (092304 SAP version) by kojima_July FCST Promoted Sales Template" xfId="679"/>
    <cellStyle name="2_2004 Affiliate June Sales Forecast - FINAL _final forecast master file (092304 SAP version) by kojima_Jun Fcst Draft I" xfId="680"/>
    <cellStyle name="2_2004 Affiliate June Sales Forecast - FINAL _final forecast master file (092304 SAP version) by kojima_Oct sales forecast input sheet--Oct 11 (A) kako as of Oct 29" xfId="681"/>
    <cellStyle name="2_2004 Affiliate June Sales Forecast - FINAL _final forecast master file (092304 SAP version) by kojima_Oct sales forecast input sheet--Oct 11 (A) kako as of Oct 29_GEM 06 June FCST as of 052906" xfId="682"/>
    <cellStyle name="2_2004 Affiliate June Sales Forecast - FINAL _final forecast master file (092304 SAP version) by kojima_Oct sales forecast input sheet--Oct 11 (A) kako as of Oct 29_GEM 0603 FCST as of 060302  Fcst" xfId="683"/>
    <cellStyle name="2_2004 Affiliate June Sales Forecast - FINAL _final forecast master file (092304 SAP version) by kojima_Oct sales forecast input sheet--Oct 11 (A) kako as of Oct 29_GEM 0604 FCST as of 060328  Fcst" xfId="684"/>
    <cellStyle name="2_2004 Affiliate June Sales Forecast - FINAL _final forecast master file (092304 SAP version) by kojima_Oct sales forecast input sheet--Oct 11 (A) kako as of Oct 29_Jun Fcst Draft I" xfId="685"/>
    <cellStyle name="2_2004 Affiliate June Sales Forecast - FINAL _final forecast master file (092304 SAP version) by kojima_Promoted Feb Sales (02.28.2006)" xfId="686"/>
    <cellStyle name="2_2004 Affiliate June Sales Forecast - FINAL _final forecast master file (092304 SAP version) by kojima_Promoted Mar Fcst Submission (03.07.2006)" xfId="687"/>
    <cellStyle name="2_2004 Affiliate June Sales Forecast - FINAL _final forecast master file (092304 SAP version) by kojima_Sep Fcst Promoted Sales Template (09.16.2005) from MR rev1" xfId="688"/>
    <cellStyle name="2_2004 Affiliate June Sales Forecast - FINAL _final forecast master file (092304 SAP version) by kojima_Sept 2005 OPEX Tracking sheet" xfId="689"/>
    <cellStyle name="2_2004 Affiliate June Sales Forecast - FINAL _final forecast master file (092304 SAP version) by kojima_Sheet1" xfId="690"/>
    <cellStyle name="2_2004 Affiliate June Sales Forecast - FINAL _Force out analysis(2007.08.29)e" xfId="691"/>
    <cellStyle name="2_2004 Affiliate June Sales Forecast - FINAL _forecast master file draft (090704) submission sheet " xfId="692"/>
    <cellStyle name="2_2004 Affiliate June Sales Forecast - FINAL _forecast master file draft (090704) submission sheet _2005 Oct OPEX Tracking" xfId="693"/>
    <cellStyle name="2_2004 Affiliate June Sales Forecast - FINAL _forecast master file draft (090704) submission sheet _2005 OPEX by Department for April FCST" xfId="694"/>
    <cellStyle name="2_2004 Affiliate June Sales Forecast - FINAL _forecast master file draft (090704) submission sheet _2005 OPEX for Sept Fcst" xfId="695"/>
    <cellStyle name="2_2004 Affiliate June Sales Forecast - FINAL _forecast master file draft (090704) submission sheet _2005 Plan &amp; Actual" xfId="696"/>
    <cellStyle name="2_2004 Affiliate June Sales Forecast - FINAL _forecast master file draft (090704) submission sheet _Affiliate 2004&amp;2005(sep fcst)" xfId="697"/>
    <cellStyle name="2_2004 Affiliate June Sales Forecast - FINAL _forecast master file draft (090704) submission sheet _Affiliate 2004&amp;2005(sep fcst)_Affiliate 2004&amp;2005" xfId="698"/>
    <cellStyle name="2_2004 Affiliate June Sales Forecast - FINAL _forecast master file draft (090704) submission sheet _Affiliate 2004&amp;2005(sep fcst)_Affiliate 2004&amp;2005(sep fcst)" xfId="699"/>
    <cellStyle name="2_2004 Affiliate June Sales Forecast - FINAL _forecast master file draft (090704) submission sheet _Affiliate 2004&amp;2005(sep fcst)_Affiliate 2004&amp;2005(sep fcst)_GEM 06 June FCST as of 052906" xfId="700"/>
    <cellStyle name="2_2004 Affiliate June Sales Forecast - FINAL _forecast master file draft (090704) submission sheet _Affiliate 2004&amp;2005(sep fcst)_Affiliate 2004&amp;2005(sep fcst)_GEM 0603 FCST as of 060302  Fcst" xfId="701"/>
    <cellStyle name="2_2004 Affiliate June Sales Forecast - FINAL _forecast master file draft (090704) submission sheet _Affiliate 2004&amp;2005(sep fcst)_Affiliate 2004&amp;2005(sep fcst)_GEM 0604 FCST as of 060328  Fcst" xfId="702"/>
    <cellStyle name="2_2004 Affiliate June Sales Forecast - FINAL _forecast master file draft (090704) submission sheet _Affiliate 2004&amp;2005(sep fcst)_Affiliate 2004&amp;2005(sep fcst)_GEM Oct FCST update as of Nov 12 '04" xfId="703"/>
    <cellStyle name="2_2004 Affiliate June Sales Forecast - FINAL _forecast master file draft (090704) submission sheet _Affiliate 2004&amp;2005(sep fcst)_Affiliate 2004&amp;2005(sep fcst)_Jun Fcst Draft I" xfId="704"/>
    <cellStyle name="2_2004 Affiliate June Sales Forecast - FINAL _forecast master file draft (090704) submission sheet _Affiliate 2004&amp;2005(sep fcst)_Affiliate 2004&amp;2005_April FCST Other Sales Template" xfId="705"/>
    <cellStyle name="2_2004 Affiliate June Sales Forecast - FINAL _forecast master file draft (090704) submission sheet _Affiliate 2004&amp;2005(sep fcst)_Affiliate 2004&amp;2005_April FCST Promoted Sales Template" xfId="706"/>
    <cellStyle name="2_2004 Affiliate June Sales Forecast - FINAL _forecast master file draft (090704) submission sheet _Affiliate 2004&amp;2005(sep fcst)_Affiliate 2004&amp;2005_April FCST Promoted Sales(Adjusted Apr 7 2005) " xfId="707"/>
    <cellStyle name="2_2004 Affiliate June Sales Forecast - FINAL _forecast master file draft (090704) submission sheet _Affiliate 2004&amp;2005(sep fcst)_Affiliate 2004&amp;2005_July Fcst Promoted Sales Submission (07.15.2005)" xfId="708"/>
    <cellStyle name="2_2004 Affiliate June Sales Forecast - FINAL _forecast master file draft (090704) submission sheet _Affiliate 2004&amp;2005(sep fcst)_Affiliate 2004&amp;2005_July FCST Promoted Sales Template" xfId="709"/>
    <cellStyle name="2_2004 Affiliate June Sales Forecast - FINAL _forecast master file draft (090704) submission sheet _Affiliate 2004&amp;2005(sep fcst)_Affiliate 2004&amp;2005_Promoted Feb Sales (02.28.2006)" xfId="710"/>
    <cellStyle name="2_2004 Affiliate June Sales Forecast - FINAL _forecast master file draft (090704) submission sheet _Affiliate 2004&amp;2005(sep fcst)_Affiliate 2004&amp;2005_Promoted Mar Fcst Submission (03.07.2006)" xfId="711"/>
    <cellStyle name="2_2004 Affiliate June Sales Forecast - FINAL _forecast master file draft (090704) submission sheet _Affiliate 2004&amp;2005(sep fcst)_Affiliate 2004&amp;2005_Sep Fcst Promoted Sales Template (09.16.2005) from MR rev1" xfId="712"/>
    <cellStyle name="2_2004 Affiliate June Sales Forecast - FINAL _forecast master file draft (090704) submission sheet _Affiliate 2004&amp;2005(sep fcst)_affiliate sales 2005 Jan" xfId="713"/>
    <cellStyle name="2_2004 Affiliate June Sales Forecast - FINAL _forecast master file draft (090704) submission sheet _Affiliate 2004&amp;2005(sep fcst)_affiliate sales 2005 Jan_April FCST Other Sales Template" xfId="714"/>
    <cellStyle name="2_2004 Affiliate June Sales Forecast - FINAL _forecast master file draft (090704) submission sheet _Affiliate 2004&amp;2005(sep fcst)_affiliate sales 2005 Jan_April FCST Promoted Sales Template" xfId="715"/>
    <cellStyle name="2_2004 Affiliate June Sales Forecast - FINAL _forecast master file draft (090704) submission sheet _Affiliate 2004&amp;2005(sep fcst)_affiliate sales 2005 Jan_April FCST Promoted Sales(Adjusted Apr 7 2005) " xfId="716"/>
    <cellStyle name="2_2004 Affiliate June Sales Forecast - FINAL _forecast master file draft (090704) submission sheet _Affiliate 2004&amp;2005(sep fcst)_affiliate sales 2005 Jan_July Fcst Promoted Sales Submission (07.15.2005)" xfId="717"/>
    <cellStyle name="2_2004 Affiliate June Sales Forecast - FINAL _forecast master file draft (090704) submission sheet _Affiliate 2004&amp;2005(sep fcst)_affiliate sales 2005 Jan_July FCST Promoted Sales Template" xfId="718"/>
    <cellStyle name="2_2004 Affiliate June Sales Forecast - FINAL _forecast master file draft (090704) submission sheet _Affiliate 2004&amp;2005(sep fcst)_affiliate sales 2005 Jan_Promoted Feb Sales (02.28.2006)" xfId="719"/>
    <cellStyle name="2_2004 Affiliate June Sales Forecast - FINAL _forecast master file draft (090704) submission sheet _Affiliate 2004&amp;2005(sep fcst)_affiliate sales 2005 Jan_Promoted Mar Fcst Submission (03.07.2006)" xfId="720"/>
    <cellStyle name="2_2004 Affiliate June Sales Forecast - FINAL _forecast master file draft (090704) submission sheet _Affiliate 2004&amp;2005(sep fcst)_affiliate sales 2005 Jan_Sep Fcst Promoted Sales Template (09.16.2005) from MR rev1" xfId="721"/>
    <cellStyle name="2_2004 Affiliate June Sales Forecast - FINAL _forecast master file draft (090704) submission sheet _Affiliate 2004&amp;2005(sep fcst)_affiliate sales 2005 plan monthly split" xfId="722"/>
    <cellStyle name="2_2004 Affiliate June Sales Forecast - FINAL _forecast master file draft (090704) submission sheet _Affiliate 2004&amp;2005(sep fcst)_affiliate sales 2005 plan monthly split_April FCST Other Sales Template" xfId="723"/>
    <cellStyle name="2_2004 Affiliate June Sales Forecast - FINAL _forecast master file draft (090704) submission sheet _Affiliate 2004&amp;2005(sep fcst)_affiliate sales 2005 plan monthly split_April FCST Promoted Sales Template" xfId="724"/>
    <cellStyle name="2_2004 Affiliate June Sales Forecast - FINAL _forecast master file draft (090704) submission sheet _Affiliate 2004&amp;2005(sep fcst)_affiliate sales 2005 plan monthly split_April FCST Promoted Sales(Adjusted Apr 7 2005) " xfId="725"/>
    <cellStyle name="2_2004 Affiliate June Sales Forecast - FINAL _forecast master file draft (090704) submission sheet _Affiliate 2004&amp;2005(sep fcst)_affiliate sales 2005 plan monthly split_July Fcst Promoted Sales Submission (07.15.2005)" xfId="726"/>
    <cellStyle name="2_2004 Affiliate June Sales Forecast - FINAL _forecast master file draft (090704) submission sheet _Affiliate 2004&amp;2005(sep fcst)_affiliate sales 2005 plan monthly split_July FCST Promoted Sales Template" xfId="727"/>
    <cellStyle name="2_2004 Affiliate June Sales Forecast - FINAL _forecast master file draft (090704) submission sheet _Affiliate 2004&amp;2005(sep fcst)_affiliate sales 2005 plan monthly split_Promoted Feb Sales (02.28.2006)" xfId="728"/>
    <cellStyle name="2_2004 Affiliate June Sales Forecast - FINAL _forecast master file draft (090704) submission sheet _Affiliate 2004&amp;2005(sep fcst)_affiliate sales 2005 plan monthly split_Promoted Mar Fcst Submission (03.07.2006)" xfId="729"/>
    <cellStyle name="2_2004 Affiliate June Sales Forecast - FINAL _forecast master file draft (090704) submission sheet _Affiliate 2004&amp;2005(sep fcst)_affiliate sales 2005 plan monthly split_Sep Fcst Promoted Sales Template (09.16.2005) from MR rev1" xfId="730"/>
    <cellStyle name="2_2004 Affiliate June Sales Forecast - FINAL _forecast master file draft (090704) submission sheet _Affiliate 2004&amp;2005(sep fcst)_April FCST Other Sales Template" xfId="731"/>
    <cellStyle name="2_2004 Affiliate June Sales Forecast - FINAL _forecast master file draft (090704) submission sheet _Affiliate 2004&amp;2005(sep fcst)_April FCST Promoted Sales Template" xfId="732"/>
    <cellStyle name="2_2004 Affiliate June Sales Forecast - FINAL _forecast master file draft (090704) submission sheet _Affiliate 2004&amp;2005(sep fcst)_April FCST Promoted Sales(Adjusted Apr 7 2005) " xfId="733"/>
    <cellStyle name="2_2004 Affiliate June Sales Forecast - FINAL _forecast master file draft (090704) submission sheet _Affiliate 2004&amp;2005(sep fcst)_GEM 06 June FCST as of 052906" xfId="734"/>
    <cellStyle name="2_2004 Affiliate June Sales Forecast - FINAL _forecast master file draft (090704) submission sheet _Affiliate 2004&amp;2005(sep fcst)_GEM 0603 FCST as of 060302  Fcst" xfId="735"/>
    <cellStyle name="2_2004 Affiliate June Sales Forecast - FINAL _forecast master file draft (090704) submission sheet _Affiliate 2004&amp;2005(sep fcst)_GEM 0604 FCST as of 060328  Fcst" xfId="736"/>
    <cellStyle name="2_2004 Affiliate June Sales Forecast - FINAL _forecast master file draft (090704) submission sheet _Affiliate 2004&amp;2005(sep fcst)_GEM Oct FCST update as of Nov 12 '04" xfId="737"/>
    <cellStyle name="2_2004 Affiliate June Sales Forecast - FINAL _forecast master file draft (090704) submission sheet _Affiliate 2004&amp;2005(sep fcst)_July Fcst Promoted Sales Submission (07.15.2005)" xfId="738"/>
    <cellStyle name="2_2004 Affiliate June Sales Forecast - FINAL _forecast master file draft (090704) submission sheet _Affiliate 2004&amp;2005(sep fcst)_July FCST Promoted Sales Template" xfId="739"/>
    <cellStyle name="2_2004 Affiliate June Sales Forecast - FINAL _forecast master file draft (090704) submission sheet _Affiliate 2004&amp;2005(sep fcst)_Jun Fcst Draft I" xfId="740"/>
    <cellStyle name="2_2004 Affiliate June Sales Forecast - FINAL _forecast master file draft (090704) submission sheet _Affiliate 2004&amp;2005(sep fcst)_Promoted Feb Sales (02.28.2006)" xfId="741"/>
    <cellStyle name="2_2004 Affiliate June Sales Forecast - FINAL _forecast master file draft (090704) submission sheet _Affiliate 2004&amp;2005(sep fcst)_Promoted Mar Fcst Submission (03.07.2006)" xfId="742"/>
    <cellStyle name="2_2004 Affiliate June Sales Forecast - FINAL _forecast master file draft (090704) submission sheet _Affiliate 2004&amp;2005(sep fcst)_Sep Fcst Promoted Sales Template (09.16.2005) from MR rev1" xfId="743"/>
    <cellStyle name="2_2004 Affiliate June Sales Forecast - FINAL _forecast master file draft (090704) submission sheet _April FCST Other Sales Template" xfId="744"/>
    <cellStyle name="2_2004 Affiliate June Sales Forecast - FINAL _forecast master file draft (090704) submission sheet _April FCST Promoted Sales Template" xfId="745"/>
    <cellStyle name="2_2004 Affiliate June Sales Forecast - FINAL _forecast master file draft (090704) submission sheet _April FCST Promoted Sales(Adjusted Apr 7 2005) " xfId="746"/>
    <cellStyle name="2_2004 Affiliate June Sales Forecast - FINAL _forecast master file draft (090704) submission sheet _Aug opex tracking sheet" xfId="747"/>
    <cellStyle name="2_2004 Affiliate June Sales Forecast - FINAL _forecast master file draft (090704) submission sheet _Dec FCST" xfId="748"/>
    <cellStyle name="2_2004 Affiliate June Sales Forecast - FINAL _forecast master file draft (090704) submission sheet _GEM 06 June FCST as of 052906" xfId="749"/>
    <cellStyle name="2_2004 Affiliate June Sales Forecast - FINAL _forecast master file draft (090704) submission sheet _GEM 0603 FCST as of 060302  Fcst" xfId="750"/>
    <cellStyle name="2_2004 Affiliate June Sales Forecast - FINAL _forecast master file draft (090704) submission sheet _GEM 0604 FCST as of 060328  Fcst" xfId="751"/>
    <cellStyle name="2_2004 Affiliate June Sales Forecast - FINAL _forecast master file draft (090704) submission sheet _GEM Oct FCST update as of Nov 12 '04" xfId="752"/>
    <cellStyle name="2_2004 Affiliate June Sales Forecast - FINAL _forecast master file draft (090704) submission sheet _Income statment with buy-ups" xfId="753"/>
    <cellStyle name="2_2004 Affiliate June Sales Forecast - FINAL _forecast master file draft (090704) submission sheet _Income statment with buy-ups_2005 Oct OPEX Tracking" xfId="754"/>
    <cellStyle name="2_2004 Affiliate June Sales Forecast - FINAL _forecast master file draft (090704) submission sheet _Income statment with buy-ups_2005 OPEX by Department for April FCST" xfId="755"/>
    <cellStyle name="2_2004 Affiliate June Sales Forecast - FINAL _forecast master file draft (090704) submission sheet _Income statment with buy-ups_2005 OPEX for Sept Fcst" xfId="756"/>
    <cellStyle name="2_2004 Affiliate June Sales Forecast - FINAL _forecast master file draft (090704) submission sheet _Income statment with buy-ups_2005 Plan &amp; Actual" xfId="757"/>
    <cellStyle name="2_2004 Affiliate June Sales Forecast - FINAL _forecast master file draft (090704) submission sheet _Income statment with buy-ups_April FCST Other Sales Template" xfId="758"/>
    <cellStyle name="2_2004 Affiliate June Sales Forecast - FINAL _forecast master file draft (090704) submission sheet _Income statment with buy-ups_April FCST Promoted Sales Template" xfId="759"/>
    <cellStyle name="2_2004 Affiliate June Sales Forecast - FINAL _forecast master file draft (090704) submission sheet _Income statment with buy-ups_April FCST Promoted Sales(Adjusted Apr 7 2005) " xfId="760"/>
    <cellStyle name="2_2004 Affiliate June Sales Forecast - FINAL _forecast master file draft (090704) submission sheet _Income statment with buy-ups_Aug opex tracking sheet" xfId="761"/>
    <cellStyle name="2_2004 Affiliate June Sales Forecast - FINAL _forecast master file draft (090704) submission sheet _Income statment with buy-ups_Dec FCST" xfId="762"/>
    <cellStyle name="2_2004 Affiliate June Sales Forecast - FINAL _forecast master file draft (090704) submission sheet _Income statment with buy-ups_GEM 06 June FCST as of 052906" xfId="763"/>
    <cellStyle name="2_2004 Affiliate June Sales Forecast - FINAL _forecast master file draft (090704) submission sheet _Income statment with buy-ups_GEM 0603 FCST as of 060302  Fcst" xfId="764"/>
    <cellStyle name="2_2004 Affiliate June Sales Forecast - FINAL _forecast master file draft (090704) submission sheet _Income statment with buy-ups_GEM 0604 FCST as of 060328  Fcst" xfId="765"/>
    <cellStyle name="2_2004 Affiliate June Sales Forecast - FINAL _forecast master file draft (090704) submission sheet _Income statment with buy-ups_GEM Oct FCST update as of Nov 12 '04" xfId="766"/>
    <cellStyle name="2_2004 Affiliate June Sales Forecast - FINAL _forecast master file draft (090704) submission sheet _Income statment with buy-ups_July Fcst Promoted Sales Submission (07.15.2005)" xfId="767"/>
    <cellStyle name="2_2004 Affiliate June Sales Forecast - FINAL _forecast master file draft (090704) submission sheet _Income statment with buy-ups_July FCST Promoted Sales Template" xfId="768"/>
    <cellStyle name="2_2004 Affiliate June Sales Forecast - FINAL _forecast master file draft (090704) submission sheet _Income statment with buy-ups_Jun Fcst Draft I" xfId="769"/>
    <cellStyle name="2_2004 Affiliate June Sales Forecast - FINAL _forecast master file draft (090704) submission sheet _Income statment with buy-ups_Oct sales forecast input sheet--Oct 11 (A) kako as of Oct 29" xfId="770"/>
    <cellStyle name="2_2004 Affiliate June Sales Forecast - FINAL _forecast master file draft (090704) submission sheet _Income statment with buy-ups_Oct sales forecast input sheet--Oct 11 (A) kako as of Oct 29_GEM 06 June FCST as of 052906" xfId="771"/>
    <cellStyle name="2_2004 Affiliate June Sales Forecast - FINAL _forecast master file draft (090704) submission sheet _Income statment with buy-ups_Oct sales forecast input sheet--Oct 11 (A) kako as of Oct 29_GEM 0603 FCST as of 060302  Fcst" xfId="772"/>
    <cellStyle name="2_2004 Affiliate June Sales Forecast - FINAL _forecast master file draft (090704) submission sheet _Income statment with buy-ups_Oct sales forecast input sheet--Oct 11 (A) kako as of Oct 29_GEM 0604 FCST as of 060328  Fcst" xfId="773"/>
    <cellStyle name="2_2004 Affiliate June Sales Forecast - FINAL _forecast master file draft (090704) submission sheet _Income statment with buy-ups_Oct sales forecast input sheet--Oct 11 (A) kako as of Oct 29_Jun Fcst Draft I" xfId="774"/>
    <cellStyle name="2_2004 Affiliate June Sales Forecast - FINAL _forecast master file draft (090704) submission sheet _Income statment with buy-ups_Promoted Feb Sales (02.28.2006)" xfId="775"/>
    <cellStyle name="2_2004 Affiliate June Sales Forecast - FINAL _forecast master file draft (090704) submission sheet _Income statment with buy-ups_Promoted Mar Fcst Submission (03.07.2006)" xfId="776"/>
    <cellStyle name="2_2004 Affiliate June Sales Forecast - FINAL _forecast master file draft (090704) submission sheet _Income statment with buy-ups_Sep Fcst Promoted Sales Template (09.16.2005) from MR rev1" xfId="777"/>
    <cellStyle name="2_2004 Affiliate June Sales Forecast - FINAL _forecast master file draft (090704) submission sheet _Income statment with buy-ups_Sept 2005 OPEX Tracking sheet" xfId="778"/>
    <cellStyle name="2_2004 Affiliate June Sales Forecast - FINAL _forecast master file draft (090704) submission sheet _Income statment with buy-ups_Sheet1" xfId="779"/>
    <cellStyle name="2_2004 Affiliate June Sales Forecast - FINAL _forecast master file draft (090704) submission sheet _Japan summary sheet (091704)" xfId="780"/>
    <cellStyle name="2_2004 Affiliate June Sales Forecast - FINAL _forecast master file draft (090704) submission sheet _Japan summary sheet (091704)_2005 Oct OPEX Tracking" xfId="781"/>
    <cellStyle name="2_2004 Affiliate June Sales Forecast - FINAL _forecast master file draft (090704) submission sheet _Japan summary sheet (091704)_2005 OPEX by Department for April FCST" xfId="782"/>
    <cellStyle name="2_2004 Affiliate June Sales Forecast - FINAL _forecast master file draft (090704) submission sheet _Japan summary sheet (091704)_2005 OPEX for Sept Fcst" xfId="783"/>
    <cellStyle name="2_2004 Affiliate June Sales Forecast - FINAL _forecast master file draft (090704) submission sheet _Japan summary sheet (091704)_2005 Plan &amp; Actual" xfId="784"/>
    <cellStyle name="2_2004 Affiliate June Sales Forecast - FINAL _forecast master file draft (090704) submission sheet _Japan summary sheet (091704)_April FCST Other Sales Template" xfId="785"/>
    <cellStyle name="2_2004 Affiliate June Sales Forecast - FINAL _forecast master file draft (090704) submission sheet _Japan summary sheet (091704)_April FCST Promoted Sales Template" xfId="786"/>
    <cellStyle name="2_2004 Affiliate June Sales Forecast - FINAL _forecast master file draft (090704) submission sheet _Japan summary sheet (091704)_April FCST Promoted Sales(Adjusted Apr 7 2005) " xfId="787"/>
    <cellStyle name="2_2004 Affiliate June Sales Forecast - FINAL _forecast master file draft (090704) submission sheet _Japan summary sheet (091704)_Aug opex tracking sheet" xfId="788"/>
    <cellStyle name="2_2004 Affiliate June Sales Forecast - FINAL _forecast master file draft (090704) submission sheet _Japan summary sheet (091704)_Dec FCST" xfId="789"/>
    <cellStyle name="2_2004 Affiliate June Sales Forecast - FINAL _forecast master file draft (090704) submission sheet _Japan summary sheet (091704)_final forecast master file (092304 SAP version) by kojima" xfId="790"/>
    <cellStyle name="2_2004 Affiliate June Sales Forecast - FINAL _forecast master file draft (090704) submission sheet _Japan summary sheet (091704)_final forecast master file (092304 SAP version) by kojima_2005 Oct OPEX Tracking" xfId="791"/>
    <cellStyle name="2_2004 Affiliate June Sales Forecast - FINAL _forecast master file draft (090704) submission sheet _Japan summary sheet (091704)_final forecast master file (092304 SAP version) by kojima_2005 OPEX by Department for April FCST" xfId="792"/>
    <cellStyle name="2_2004 Affiliate June Sales Forecast - FINAL _forecast master file draft (090704) submission sheet _Japan summary sheet (091704)_final forecast master file (092304 SAP version) by kojima_2005 OPEX for Sept Fcst" xfId="793"/>
    <cellStyle name="2_2004 Affiliate June Sales Forecast - FINAL _forecast master file draft (090704) submission sheet _Japan summary sheet (091704)_final forecast master file (092304 SAP version) by kojima_2005 Plan &amp; Actual" xfId="794"/>
    <cellStyle name="2_2004 Affiliate June Sales Forecast - FINAL _forecast master file draft (090704) submission sheet _Japan summary sheet (091704)_final forecast master file (092304 SAP version) by kojima_April FCST Other Sales Template" xfId="795"/>
    <cellStyle name="2_2004 Affiliate June Sales Forecast - FINAL _forecast master file draft (090704) submission sheet _Japan summary sheet (091704)_final forecast master file (092304 SAP version) by kojima_April FCST Promoted Sales Template" xfId="796"/>
    <cellStyle name="2_2004 Affiliate June Sales Forecast - FINAL _forecast master file draft (090704) submission sheet _Japan summary sheet (091704)_final forecast master file (092304 SAP version) by kojima_April FCST Promoted Sales(Adjusted Apr 7 2005) " xfId="797"/>
    <cellStyle name="2_2004 Affiliate June Sales Forecast - FINAL _forecast master file draft (090704) submission sheet _Japan summary sheet (091704)_final forecast master file (092304 SAP version) by kojima_Aug opex tracking sheet" xfId="798"/>
    <cellStyle name="2_2004 Affiliate June Sales Forecast - FINAL _forecast master file draft (090704) submission sheet _Japan summary sheet (091704)_final forecast master file (092304 SAP version) by kojima_Dec FCST" xfId="799"/>
    <cellStyle name="2_2004 Affiliate June Sales Forecast - FINAL _forecast master file draft (090704) submission sheet _Japan summary sheet (091704)_final forecast master file (092304 SAP version) by kojima_GEM 06 June FCST as of 052906" xfId="800"/>
    <cellStyle name="2_2004 Affiliate June Sales Forecast - FINAL _forecast master file draft (090704) submission sheet _Japan summary sheet (091704)_final forecast master file (092304 SAP version) by kojima_GEM 0603 FCST as of 060302  Fcst" xfId="801"/>
    <cellStyle name="2_2004 Affiliate June Sales Forecast - FINAL _forecast master file draft (090704) submission sheet _Japan summary sheet (091704)_final forecast master file (092304 SAP version) by kojima_GEM 0604 FCST as of 060328  Fcst" xfId="802"/>
    <cellStyle name="2_2004 Affiliate June Sales Forecast - FINAL _forecast master file draft (090704) submission sheet _Japan summary sheet (091704)_final forecast master file (092304 SAP version) by kojima_GEM Oct FCST update as of Nov 12 '04" xfId="803"/>
    <cellStyle name="2_2004 Affiliate June Sales Forecast - FINAL _forecast master file draft (090704) submission sheet _Japan summary sheet (091704)_final forecast master file (092304 SAP version) by kojima_July Fcst Promoted Sales Submission (07.15.2005)" xfId="804"/>
    <cellStyle name="2_2004 Affiliate June Sales Forecast - FINAL _forecast master file draft (090704) submission sheet _Japan summary sheet (091704)_final forecast master file (092304 SAP version) by kojima_July FCST Promoted Sales Template" xfId="805"/>
    <cellStyle name="2_2004 Affiliate June Sales Forecast - FINAL _forecast master file draft (090704) submission sheet _Japan summary sheet (091704)_final forecast master file (092304 SAP version) by kojima_Jun Fcst Draft I" xfId="806"/>
    <cellStyle name="2_2004 Affiliate June Sales Forecast - FINAL _forecast master file draft (090704) submission sheet _Japan summary sheet (091704)_final forecast master file (092304 SAP version) by kojima_Oct sales forecast input sheet--Oct 11 (A) kako as of Oct 29" xfId="807"/>
    <cellStyle name="2_2004 Affiliate June Sales Forecast - FINAL _forecast master file draft (090704) submission sheet _Japan summary sheet (091704)_final forecast master file (092304 SAP version) by kojima_Oct sales forecast input sheet--Oct 11 (A) kako as of Oct 29_GEM 06 " xfId="808"/>
    <cellStyle name="2_2004 Affiliate June Sales Forecast - FINAL _forecast master file draft (090704) submission sheet _Japan summary sheet (091704)_final forecast master file (092304 SAP version) by kojima_Oct sales forecast input sheet--Oct 11 (A) kako as of Oct 29_GEM 060" xfId="809"/>
    <cellStyle name="2_2004 Affiliate June Sales Forecast - FINAL _forecast master file draft (090704) submission sheet _Japan summary sheet (091704)_final forecast master file (092304 SAP version) by kojima_Oct sales forecast input sheet--Oct 11 (A) kako as of Oct 29_Jun Fcs" xfId="810"/>
    <cellStyle name="2_2004 Affiliate June Sales Forecast - FINAL _forecast master file draft (090704) submission sheet _Japan summary sheet (091704)_final forecast master file (092304 SAP version) by kojima_Promoted Feb Sales (02.28.2006)" xfId="811"/>
    <cellStyle name="2_2004 Affiliate June Sales Forecast - FINAL _forecast master file draft (090704) submission sheet _Japan summary sheet (091704)_final forecast master file (092304 SAP version) by kojima_Promoted Mar Fcst Submission (03.07.2006)" xfId="812"/>
    <cellStyle name="2_2004 Affiliate June Sales Forecast - FINAL _forecast master file draft (090704) submission sheet _Japan summary sheet (091704)_final forecast master file (092304 SAP version) by kojima_Sep Fcst Promoted Sales Template (09.16.2005) from MR rev1" xfId="813"/>
    <cellStyle name="2_2004 Affiliate June Sales Forecast - FINAL _forecast master file draft (090704) submission sheet _Japan summary sheet (091704)_final forecast master file (092304 SAP version) by kojima_Sept 2005 OPEX Tracking sheet" xfId="814"/>
    <cellStyle name="2_2004 Affiliate June Sales Forecast - FINAL _forecast master file draft (090704) submission sheet _Japan summary sheet (091704)_final forecast master file (092304 SAP version) by kojima_Sheet1" xfId="815"/>
    <cellStyle name="2_2004 Affiliate June Sales Forecast - FINAL _forecast master file draft (090704) submission sheet _Japan summary sheet (091704)_GEM 06 June FCST as of 052906" xfId="816"/>
    <cellStyle name="2_2004 Affiliate June Sales Forecast - FINAL _forecast master file draft (090704) submission sheet _Japan summary sheet (091704)_GEM 0603 FCST as of 060302  Fcst" xfId="817"/>
    <cellStyle name="2_2004 Affiliate June Sales Forecast - FINAL _forecast master file draft (090704) submission sheet _Japan summary sheet (091704)_GEM 0604 FCST as of 060328  Fcst" xfId="818"/>
    <cellStyle name="2_2004 Affiliate June Sales Forecast - FINAL _forecast master file draft (090704) submission sheet _Japan summary sheet (091704)_GEM Oct FCST update as of Nov 12 '04" xfId="819"/>
    <cellStyle name="2_2004 Affiliate June Sales Forecast - FINAL _forecast master file draft (090704) submission sheet _Japan summary sheet (091704)_July Fcst Promoted Sales Submission (07.15.2005)" xfId="820"/>
    <cellStyle name="2_2004 Affiliate June Sales Forecast - FINAL _forecast master file draft (090704) submission sheet _Japan summary sheet (091704)_July FCST Promoted Sales Template" xfId="821"/>
    <cellStyle name="2_2004 Affiliate June Sales Forecast - FINAL _forecast master file draft (090704) submission sheet _Japan summary sheet (091704)_Jun Fcst Draft I" xfId="822"/>
    <cellStyle name="2_2004 Affiliate June Sales Forecast - FINAL _forecast master file draft (090704) submission sheet _Japan summary sheet (091704)_Oct sales forecast input sheet--Oct 11 (A) kako as of Oct 29" xfId="823"/>
    <cellStyle name="2_2004 Affiliate June Sales Forecast - FINAL _forecast master file draft (090704) submission sheet _Japan summary sheet (091704)_Oct sales forecast input sheet--Oct 11 (A) kako as of Oct 29_GEM 06 June FCST as of 052906" xfId="824"/>
    <cellStyle name="2_2004 Affiliate June Sales Forecast - FINAL _forecast master file draft (090704) submission sheet _Japan summary sheet (091704)_Oct sales forecast input sheet--Oct 11 (A) kako as of Oct 29_GEM 0603 FCST as of 060302  Fcst" xfId="825"/>
    <cellStyle name="2_2004 Affiliate June Sales Forecast - FINAL _forecast master file draft (090704) submission sheet _Japan summary sheet (091704)_Oct sales forecast input sheet--Oct 11 (A) kako as of Oct 29_GEM 0604 FCST as of 060328  Fcst" xfId="826"/>
    <cellStyle name="2_2004 Affiliate June Sales Forecast - FINAL _forecast master file draft (090704) submission sheet _Japan summary sheet (091704)_Oct sales forecast input sheet--Oct 11 (A) kako as of Oct 29_Jun Fcst Draft I" xfId="827"/>
    <cellStyle name="2_2004 Affiliate June Sales Forecast - FINAL _forecast master file draft (090704) submission sheet _Japan summary sheet (091704)_Promoted Feb Sales (02.28.2006)" xfId="828"/>
    <cellStyle name="2_2004 Affiliate June Sales Forecast - FINAL _forecast master file draft (090704) submission sheet _Japan summary sheet (091704)_Promoted Mar Fcst Submission (03.07.2006)" xfId="829"/>
    <cellStyle name="2_2004 Affiliate June Sales Forecast - FINAL _forecast master file draft (090704) submission sheet _Japan summary sheet (091704)_Sep Fcst Promoted Sales Template (09.16.2005) from MR rev1" xfId="830"/>
    <cellStyle name="2_2004 Affiliate June Sales Forecast - FINAL _forecast master file draft (090704) submission sheet _Japan summary sheet (091704)_Sept 2005 OPEX Tracking sheet" xfId="831"/>
    <cellStyle name="2_2004 Affiliate June Sales Forecast - FINAL _forecast master file draft (090704) submission sheet _Japan summary sheet (091704)_Sheet1" xfId="832"/>
    <cellStyle name="2_2004 Affiliate June Sales Forecast - FINAL _forecast master file draft (090704) submission sheet _July Fcst Promoted Sales Submission (07.15.2005)" xfId="833"/>
    <cellStyle name="2_2004 Affiliate June Sales Forecast - FINAL _forecast master file draft (090704) submission sheet _July FCST Promoted Sales Template" xfId="834"/>
    <cellStyle name="2_2004 Affiliate June Sales Forecast - FINAL _forecast master file draft (090704) submission sheet _Jun Fcst Draft I" xfId="835"/>
    <cellStyle name="2_2004 Affiliate June Sales Forecast - FINAL _forecast master file draft (090704) submission sheet _Oct sales forecast input sheet--Oct 11 (A) kako as of Oct 29" xfId="836"/>
    <cellStyle name="2_2004 Affiliate June Sales Forecast - FINAL _forecast master file draft (090704) submission sheet _Oct sales forecast input sheet--Oct 11 (A) kako as of Oct 29_GEM 06 June FCST as of 052906" xfId="837"/>
    <cellStyle name="2_2004 Affiliate June Sales Forecast - FINAL _forecast master file draft (090704) submission sheet _Oct sales forecast input sheet--Oct 11 (A) kako as of Oct 29_GEM 0603 FCST as of 060302  Fcst" xfId="838"/>
    <cellStyle name="2_2004 Affiliate June Sales Forecast - FINAL _forecast master file draft (090704) submission sheet _Oct sales forecast input sheet--Oct 11 (A) kako as of Oct 29_GEM 0604 FCST as of 060328  Fcst" xfId="839"/>
    <cellStyle name="2_2004 Affiliate June Sales Forecast - FINAL _forecast master file draft (090704) submission sheet _Oct sales forecast input sheet--Oct 11 (A) kako as of Oct 29_Jun Fcst Draft I" xfId="840"/>
    <cellStyle name="2_2004 Affiliate June Sales Forecast - FINAL _forecast master file draft (090704) submission sheet _Promoted Feb Sales (02.28.2006)" xfId="841"/>
    <cellStyle name="2_2004 Affiliate June Sales Forecast - FINAL _forecast master file draft (090704) submission sheet _Promoted Mar Fcst Submission (03.07.2006)" xfId="842"/>
    <cellStyle name="2_2004 Affiliate June Sales Forecast - FINAL _forecast master file draft (090704) submission sheet _Sep Fcst Promoted Sales Template (09.16.2005) from MR rev1" xfId="843"/>
    <cellStyle name="2_2004 Affiliate June Sales Forecast - FINAL _forecast master file draft (090704) submission sheet _Sept 2005 OPEX Tracking sheet" xfId="844"/>
    <cellStyle name="2_2004 Affiliate June Sales Forecast - FINAL _forecast master file draft (090704) submission sheet _Sheet1" xfId="845"/>
    <cellStyle name="2_2004 Affiliate June Sales Forecast - FINAL _forecast master file draft (090704)4" xfId="846"/>
    <cellStyle name="2_2004 Affiliate June Sales Forecast - FINAL _forecast master file draft (090704)4_2005 Oct OPEX Tracking" xfId="847"/>
    <cellStyle name="2_2004 Affiliate June Sales Forecast - FINAL _forecast master file draft (090704)4_2005 OPEX by Department for April FCST" xfId="848"/>
    <cellStyle name="2_2004 Affiliate June Sales Forecast - FINAL _forecast master file draft (090704)4_2005 OPEX for Sept Fcst" xfId="849"/>
    <cellStyle name="2_2004 Affiliate June Sales Forecast - FINAL _forecast master file draft (090704)4_2005 Plan &amp; Actual" xfId="850"/>
    <cellStyle name="2_2004 Affiliate June Sales Forecast - FINAL _forecast master file draft (090704)4_Affiliate 2004&amp;2005(sep fcst)" xfId="851"/>
    <cellStyle name="2_2004 Affiliate June Sales Forecast - FINAL _forecast master file draft (090704)4_Affiliate 2004&amp;2005(sep fcst)_Affiliate 2004&amp;2005" xfId="852"/>
    <cellStyle name="2_2004 Affiliate June Sales Forecast - FINAL _forecast master file draft (090704)4_Affiliate 2004&amp;2005(sep fcst)_Affiliate 2004&amp;2005(sep fcst)" xfId="853"/>
    <cellStyle name="2_2004 Affiliate June Sales Forecast - FINAL _forecast master file draft (090704)4_Affiliate 2004&amp;2005(sep fcst)_Affiliate 2004&amp;2005(sep fcst)_GEM 06 June FCST as of 052906" xfId="854"/>
    <cellStyle name="2_2004 Affiliate June Sales Forecast - FINAL _forecast master file draft (090704)4_Affiliate 2004&amp;2005(sep fcst)_Affiliate 2004&amp;2005(sep fcst)_GEM 0603 FCST as of 060302  Fcst" xfId="855"/>
    <cellStyle name="2_2004 Affiliate June Sales Forecast - FINAL _forecast master file draft (090704)4_Affiliate 2004&amp;2005(sep fcst)_Affiliate 2004&amp;2005(sep fcst)_GEM 0604 FCST as of 060328  Fcst" xfId="856"/>
    <cellStyle name="2_2004 Affiliate June Sales Forecast - FINAL _forecast master file draft (090704)4_Affiliate 2004&amp;2005(sep fcst)_Affiliate 2004&amp;2005(sep fcst)_GEM Oct FCST update as of Nov 12 '04" xfId="857"/>
    <cellStyle name="2_2004 Affiliate June Sales Forecast - FINAL _forecast master file draft (090704)4_Affiliate 2004&amp;2005(sep fcst)_Affiliate 2004&amp;2005(sep fcst)_Jun Fcst Draft I" xfId="858"/>
    <cellStyle name="2_2004 Affiliate June Sales Forecast - FINAL _forecast master file draft (090704)4_Affiliate 2004&amp;2005(sep fcst)_Affiliate 2004&amp;2005_April FCST Other Sales Template" xfId="859"/>
    <cellStyle name="2_2004 Affiliate June Sales Forecast - FINAL _forecast master file draft (090704)4_Affiliate 2004&amp;2005(sep fcst)_Affiliate 2004&amp;2005_April FCST Promoted Sales Template" xfId="860"/>
    <cellStyle name="2_2004 Affiliate June Sales Forecast - FINAL _forecast master file draft (090704)4_Affiliate 2004&amp;2005(sep fcst)_Affiliate 2004&amp;2005_April FCST Promoted Sales(Adjusted Apr 7 2005) " xfId="861"/>
    <cellStyle name="2_2004 Affiliate June Sales Forecast - FINAL _forecast master file draft (090704)4_Affiliate 2004&amp;2005(sep fcst)_Affiliate 2004&amp;2005_July Fcst Promoted Sales Submission (07.15.2005)" xfId="862"/>
    <cellStyle name="2_2004 Affiliate June Sales Forecast - FINAL _forecast master file draft (090704)4_Affiliate 2004&amp;2005(sep fcst)_Affiliate 2004&amp;2005_July FCST Promoted Sales Template" xfId="863"/>
    <cellStyle name="2_2004 Affiliate June Sales Forecast - FINAL _forecast master file draft (090704)4_Affiliate 2004&amp;2005(sep fcst)_Affiliate 2004&amp;2005_Promoted Feb Sales (02.28.2006)" xfId="864"/>
    <cellStyle name="2_2004 Affiliate June Sales Forecast - FINAL _forecast master file draft (090704)4_Affiliate 2004&amp;2005(sep fcst)_Affiliate 2004&amp;2005_Promoted Mar Fcst Submission (03.07.2006)" xfId="865"/>
    <cellStyle name="2_2004 Affiliate June Sales Forecast - FINAL _forecast master file draft (090704)4_Affiliate 2004&amp;2005(sep fcst)_Affiliate 2004&amp;2005_Sep Fcst Promoted Sales Template (09.16.2005) from MR rev1" xfId="866"/>
    <cellStyle name="2_2004 Affiliate June Sales Forecast - FINAL _forecast master file draft (090704)4_Affiliate 2004&amp;2005(sep fcst)_affiliate sales 2005 Jan" xfId="867"/>
    <cellStyle name="2_2004 Affiliate June Sales Forecast - FINAL _forecast master file draft (090704)4_Affiliate 2004&amp;2005(sep fcst)_affiliate sales 2005 Jan_April FCST Other Sales Template" xfId="868"/>
    <cellStyle name="2_2004 Affiliate June Sales Forecast - FINAL _forecast master file draft (090704)4_Affiliate 2004&amp;2005(sep fcst)_affiliate sales 2005 Jan_April FCST Promoted Sales Template" xfId="869"/>
    <cellStyle name="2_2004 Affiliate June Sales Forecast - FINAL _forecast master file draft (090704)4_Affiliate 2004&amp;2005(sep fcst)_affiliate sales 2005 Jan_April FCST Promoted Sales(Adjusted Apr 7 2005) " xfId="870"/>
    <cellStyle name="2_2004 Affiliate June Sales Forecast - FINAL _forecast master file draft (090704)4_Affiliate 2004&amp;2005(sep fcst)_affiliate sales 2005 Jan_July Fcst Promoted Sales Submission (07.15.2005)" xfId="871"/>
    <cellStyle name="2_2004 Affiliate June Sales Forecast - FINAL _forecast master file draft (090704)4_Affiliate 2004&amp;2005(sep fcst)_affiliate sales 2005 Jan_July FCST Promoted Sales Template" xfId="872"/>
    <cellStyle name="2_2004 Affiliate June Sales Forecast - FINAL _forecast master file draft (090704)4_Affiliate 2004&amp;2005(sep fcst)_affiliate sales 2005 Jan_Promoted Feb Sales (02.28.2006)" xfId="873"/>
    <cellStyle name="2_2004 Affiliate June Sales Forecast - FINAL _forecast master file draft (090704)4_Affiliate 2004&amp;2005(sep fcst)_affiliate sales 2005 Jan_Promoted Mar Fcst Submission (03.07.2006)" xfId="874"/>
    <cellStyle name="2_2004 Affiliate June Sales Forecast - FINAL _forecast master file draft (090704)4_Affiliate 2004&amp;2005(sep fcst)_affiliate sales 2005 Jan_Sep Fcst Promoted Sales Template (09.16.2005) from MR rev1" xfId="875"/>
    <cellStyle name="2_2004 Affiliate June Sales Forecast - FINAL _forecast master file draft (090704)4_Affiliate 2004&amp;2005(sep fcst)_affiliate sales 2005 plan monthly split" xfId="876"/>
    <cellStyle name="2_2004 Affiliate June Sales Forecast - FINAL _forecast master file draft (090704)4_Affiliate 2004&amp;2005(sep fcst)_affiliate sales 2005 plan monthly split_April FCST Other Sales Template" xfId="877"/>
    <cellStyle name="2_2004 Affiliate June Sales Forecast - FINAL _forecast master file draft (090704)4_Affiliate 2004&amp;2005(sep fcst)_affiliate sales 2005 plan monthly split_April FCST Promoted Sales Template" xfId="878"/>
    <cellStyle name="2_2004 Affiliate June Sales Forecast - FINAL _forecast master file draft (090704)4_Affiliate 2004&amp;2005(sep fcst)_affiliate sales 2005 plan monthly split_April FCST Promoted Sales(Adjusted Apr 7 2005) " xfId="879"/>
    <cellStyle name="2_2004 Affiliate June Sales Forecast - FINAL _forecast master file draft (090704)4_Affiliate 2004&amp;2005(sep fcst)_affiliate sales 2005 plan monthly split_July Fcst Promoted Sales Submission (07.15.2005)" xfId="880"/>
    <cellStyle name="2_2004 Affiliate June Sales Forecast - FINAL _forecast master file draft (090704)4_Affiliate 2004&amp;2005(sep fcst)_affiliate sales 2005 plan monthly split_July FCST Promoted Sales Template" xfId="881"/>
    <cellStyle name="2_2004 Affiliate June Sales Forecast - FINAL _forecast master file draft (090704)4_Affiliate 2004&amp;2005(sep fcst)_affiliate sales 2005 plan monthly split_Promoted Feb Sales (02.28.2006)" xfId="882"/>
    <cellStyle name="2_2004 Affiliate June Sales Forecast - FINAL _forecast master file draft (090704)4_Affiliate 2004&amp;2005(sep fcst)_affiliate sales 2005 plan monthly split_Promoted Mar Fcst Submission (03.07.2006)" xfId="883"/>
    <cellStyle name="2_2004 Affiliate June Sales Forecast - FINAL _forecast master file draft (090704)4_Affiliate 2004&amp;2005(sep fcst)_affiliate sales 2005 plan monthly split_Sep Fcst Promoted Sales Template (09.16.2005) from MR rev1" xfId="884"/>
    <cellStyle name="2_2004 Affiliate June Sales Forecast - FINAL _forecast master file draft (090704)4_Affiliate 2004&amp;2005(sep fcst)_April FCST Other Sales Template" xfId="885"/>
    <cellStyle name="2_2004 Affiliate June Sales Forecast - FINAL _forecast master file draft (090704)4_Affiliate 2004&amp;2005(sep fcst)_April FCST Promoted Sales Template" xfId="886"/>
    <cellStyle name="2_2004 Affiliate June Sales Forecast - FINAL _forecast master file draft (090704)4_Affiliate 2004&amp;2005(sep fcst)_April FCST Promoted Sales(Adjusted Apr 7 2005) " xfId="887"/>
    <cellStyle name="2_2004 Affiliate June Sales Forecast - FINAL _forecast master file draft (090704)4_Affiliate 2004&amp;2005(sep fcst)_GEM 06 June FCST as of 052906" xfId="888"/>
    <cellStyle name="2_2004 Affiliate June Sales Forecast - FINAL _forecast master file draft (090704)4_Affiliate 2004&amp;2005(sep fcst)_GEM 0603 FCST as of 060302  Fcst" xfId="889"/>
    <cellStyle name="2_2004 Affiliate June Sales Forecast - FINAL _forecast master file draft (090704)4_Affiliate 2004&amp;2005(sep fcst)_GEM 0604 FCST as of 060328  Fcst" xfId="890"/>
    <cellStyle name="2_2004 Affiliate June Sales Forecast - FINAL _forecast master file draft (090704)4_Affiliate 2004&amp;2005(sep fcst)_GEM Oct FCST update as of Nov 12 '04" xfId="891"/>
    <cellStyle name="2_2004 Affiliate June Sales Forecast - FINAL _forecast master file draft (090704)4_Affiliate 2004&amp;2005(sep fcst)_July Fcst Promoted Sales Submission (07.15.2005)" xfId="892"/>
    <cellStyle name="2_2004 Affiliate June Sales Forecast - FINAL _forecast master file draft (090704)4_Affiliate 2004&amp;2005(sep fcst)_July FCST Promoted Sales Template" xfId="893"/>
    <cellStyle name="2_2004 Affiliate June Sales Forecast - FINAL _forecast master file draft (090704)4_Affiliate 2004&amp;2005(sep fcst)_Jun Fcst Draft I" xfId="894"/>
    <cellStyle name="2_2004 Affiliate June Sales Forecast - FINAL _forecast master file draft (090704)4_Affiliate 2004&amp;2005(sep fcst)_Promoted Feb Sales (02.28.2006)" xfId="895"/>
    <cellStyle name="2_2004 Affiliate June Sales Forecast - FINAL _forecast master file draft (090704)4_Affiliate 2004&amp;2005(sep fcst)_Promoted Mar Fcst Submission (03.07.2006)" xfId="896"/>
    <cellStyle name="2_2004 Affiliate June Sales Forecast - FINAL _forecast master file draft (090704)4_Affiliate 2004&amp;2005(sep fcst)_Sep Fcst Promoted Sales Template (09.16.2005) from MR rev1" xfId="897"/>
    <cellStyle name="2_2004 Affiliate June Sales Forecast - FINAL _forecast master file draft (090704)4_April FCST Other Sales Template" xfId="898"/>
    <cellStyle name="2_2004 Affiliate June Sales Forecast - FINAL _forecast master file draft (090704)4_April FCST Promoted Sales Template" xfId="899"/>
    <cellStyle name="2_2004 Affiliate June Sales Forecast - FINAL _forecast master file draft (090704)4_April FCST Promoted Sales(Adjusted Apr 7 2005) " xfId="900"/>
    <cellStyle name="2_2004 Affiliate June Sales Forecast - FINAL _forecast master file draft (090704)4_Aug opex tracking sheet" xfId="901"/>
    <cellStyle name="2_2004 Affiliate June Sales Forecast - FINAL _forecast master file draft (090704)4_Dec FCST" xfId="902"/>
    <cellStyle name="2_2004 Affiliate June Sales Forecast - FINAL _forecast master file draft (090704)4_GEM 06 June FCST as of 052906" xfId="903"/>
    <cellStyle name="2_2004 Affiliate June Sales Forecast - FINAL _forecast master file draft (090704)4_GEM 0603 FCST as of 060302  Fcst" xfId="904"/>
    <cellStyle name="2_2004 Affiliate June Sales Forecast - FINAL _forecast master file draft (090704)4_GEM 0604 FCST as of 060328  Fcst" xfId="905"/>
    <cellStyle name="2_2004 Affiliate June Sales Forecast - FINAL _forecast master file draft (090704)4_GEM Oct FCST update as of Nov 12 '04" xfId="906"/>
    <cellStyle name="2_2004 Affiliate June Sales Forecast - FINAL _forecast master file draft (090704)4_Income statment with buy-ups" xfId="907"/>
    <cellStyle name="2_2004 Affiliate June Sales Forecast - FINAL _forecast master file draft (090704)4_Income statment with buy-ups_2005 Oct OPEX Tracking" xfId="908"/>
    <cellStyle name="2_2004 Affiliate June Sales Forecast - FINAL _forecast master file draft (090704)4_Income statment with buy-ups_2005 OPEX by Department for April FCST" xfId="909"/>
    <cellStyle name="2_2004 Affiliate June Sales Forecast - FINAL _forecast master file draft (090704)4_Income statment with buy-ups_2005 OPEX for Sept Fcst" xfId="910"/>
    <cellStyle name="2_2004 Affiliate June Sales Forecast - FINAL _forecast master file draft (090704)4_Income statment with buy-ups_2005 Plan &amp; Actual" xfId="911"/>
    <cellStyle name="2_2004 Affiliate June Sales Forecast - FINAL _forecast master file draft (090704)4_Income statment with buy-ups_April FCST Other Sales Template" xfId="912"/>
    <cellStyle name="2_2004 Affiliate June Sales Forecast - FINAL _forecast master file draft (090704)4_Income statment with buy-ups_April FCST Promoted Sales Template" xfId="913"/>
    <cellStyle name="2_2004 Affiliate June Sales Forecast - FINAL _forecast master file draft (090704)4_Income statment with buy-ups_April FCST Promoted Sales(Adjusted Apr 7 2005) " xfId="914"/>
    <cellStyle name="2_2004 Affiliate June Sales Forecast - FINAL _forecast master file draft (090704)4_Income statment with buy-ups_Aug opex tracking sheet" xfId="915"/>
    <cellStyle name="2_2004 Affiliate June Sales Forecast - FINAL _forecast master file draft (090704)4_Income statment with buy-ups_Dec FCST" xfId="916"/>
    <cellStyle name="2_2004 Affiliate June Sales Forecast - FINAL _forecast master file draft (090704)4_Income statment with buy-ups_GEM 06 June FCST as of 052906" xfId="917"/>
    <cellStyle name="2_2004 Affiliate June Sales Forecast - FINAL _forecast master file draft (090704)4_Income statment with buy-ups_GEM 0603 FCST as of 060302  Fcst" xfId="918"/>
    <cellStyle name="2_2004 Affiliate June Sales Forecast - FINAL _forecast master file draft (090704)4_Income statment with buy-ups_GEM 0604 FCST as of 060328  Fcst" xfId="919"/>
    <cellStyle name="2_2004 Affiliate June Sales Forecast - FINAL _forecast master file draft (090704)4_Income statment with buy-ups_GEM Oct FCST update as of Nov 12 '04" xfId="920"/>
    <cellStyle name="2_2004 Affiliate June Sales Forecast - FINAL _forecast master file draft (090704)4_Income statment with buy-ups_July Fcst Promoted Sales Submission (07.15.2005)" xfId="921"/>
    <cellStyle name="2_2004 Affiliate June Sales Forecast - FINAL _forecast master file draft (090704)4_Income statment with buy-ups_July FCST Promoted Sales Template" xfId="922"/>
    <cellStyle name="2_2004 Affiliate June Sales Forecast - FINAL _forecast master file draft (090704)4_Income statment with buy-ups_Jun Fcst Draft I" xfId="923"/>
    <cellStyle name="2_2004 Affiliate June Sales Forecast - FINAL _forecast master file draft (090704)4_Income statment with buy-ups_Oct sales forecast input sheet--Oct 11 (A) kako as of Oct 29" xfId="924"/>
    <cellStyle name="2_2004 Affiliate June Sales Forecast - FINAL _forecast master file draft (090704)4_Income statment with buy-ups_Oct sales forecast input sheet--Oct 11 (A) kako as of Oct 29_GEM 06 June FCST as of 052906" xfId="925"/>
    <cellStyle name="2_2004 Affiliate June Sales Forecast - FINAL _forecast master file draft (090704)4_Income statment with buy-ups_Oct sales forecast input sheet--Oct 11 (A) kako as of Oct 29_GEM 0603 FCST as of 060302  Fcst" xfId="926"/>
    <cellStyle name="2_2004 Affiliate June Sales Forecast - FINAL _forecast master file draft (090704)4_Income statment with buy-ups_Oct sales forecast input sheet--Oct 11 (A) kako as of Oct 29_GEM 0604 FCST as of 060328  Fcst" xfId="927"/>
    <cellStyle name="2_2004 Affiliate June Sales Forecast - FINAL _forecast master file draft (090704)4_Income statment with buy-ups_Oct sales forecast input sheet--Oct 11 (A) kako as of Oct 29_Jun Fcst Draft I" xfId="928"/>
    <cellStyle name="2_2004 Affiliate June Sales Forecast - FINAL _forecast master file draft (090704)4_Income statment with buy-ups_Promoted Feb Sales (02.28.2006)" xfId="929"/>
    <cellStyle name="2_2004 Affiliate June Sales Forecast - FINAL _forecast master file draft (090704)4_Income statment with buy-ups_Promoted Mar Fcst Submission (03.07.2006)" xfId="930"/>
    <cellStyle name="2_2004 Affiliate June Sales Forecast - FINAL _forecast master file draft (090704)4_Income statment with buy-ups_Sep Fcst Promoted Sales Template (09.16.2005) from MR rev1" xfId="931"/>
    <cellStyle name="2_2004 Affiliate June Sales Forecast - FINAL _forecast master file draft (090704)4_Income statment with buy-ups_Sept 2005 OPEX Tracking sheet" xfId="932"/>
    <cellStyle name="2_2004 Affiliate June Sales Forecast - FINAL _forecast master file draft (090704)4_Income statment with buy-ups_Sheet1" xfId="933"/>
    <cellStyle name="2_2004 Affiliate June Sales Forecast - FINAL _forecast master file draft (090704)4_Japan summary sheet (091704)" xfId="934"/>
    <cellStyle name="2_2004 Affiliate June Sales Forecast - FINAL _forecast master file draft (090704)4_Japan summary sheet (091704)_2005 Oct OPEX Tracking" xfId="935"/>
    <cellStyle name="2_2004 Affiliate June Sales Forecast - FINAL _forecast master file draft (090704)4_Japan summary sheet (091704)_2005 OPEX by Department for April FCST" xfId="936"/>
    <cellStyle name="2_2004 Affiliate June Sales Forecast - FINAL _forecast master file draft (090704)4_Japan summary sheet (091704)_2005 OPEX for Sept Fcst" xfId="937"/>
    <cellStyle name="2_2004 Affiliate June Sales Forecast - FINAL _forecast master file draft (090704)4_Japan summary sheet (091704)_2005 Plan &amp; Actual" xfId="938"/>
    <cellStyle name="2_2004 Affiliate June Sales Forecast - FINAL _forecast master file draft (090704)4_Japan summary sheet (091704)_April FCST Other Sales Template" xfId="939"/>
    <cellStyle name="2_2004 Affiliate June Sales Forecast - FINAL _forecast master file draft (090704)4_Japan summary sheet (091704)_April FCST Promoted Sales Template" xfId="940"/>
    <cellStyle name="2_2004 Affiliate June Sales Forecast - FINAL _forecast master file draft (090704)4_Japan summary sheet (091704)_April FCST Promoted Sales(Adjusted Apr 7 2005) " xfId="941"/>
    <cellStyle name="2_2004 Affiliate June Sales Forecast - FINAL _forecast master file draft (090704)4_Japan summary sheet (091704)_Aug opex tracking sheet" xfId="942"/>
    <cellStyle name="2_2004 Affiliate June Sales Forecast - FINAL _forecast master file draft (090704)4_Japan summary sheet (091704)_Dec FCST" xfId="943"/>
    <cellStyle name="2_2004 Affiliate June Sales Forecast - FINAL _forecast master file draft (090704)4_Japan summary sheet (091704)_final forecast master file (092304 SAP version) by kojima" xfId="944"/>
    <cellStyle name="2_2004 Affiliate June Sales Forecast - FINAL _forecast master file draft (090704)4_Japan summary sheet (091704)_final forecast master file (092304 SAP version) by kojima_2005 Oct OPEX Tracking" xfId="945"/>
    <cellStyle name="2_2004 Affiliate June Sales Forecast - FINAL _forecast master file draft (090704)4_Japan summary sheet (091704)_final forecast master file (092304 SAP version) by kojima_2005 OPEX by Department for April FCST" xfId="946"/>
    <cellStyle name="2_2004 Affiliate June Sales Forecast - FINAL _forecast master file draft (090704)4_Japan summary sheet (091704)_final forecast master file (092304 SAP version) by kojima_2005 OPEX for Sept Fcst" xfId="947"/>
    <cellStyle name="2_2004 Affiliate June Sales Forecast - FINAL _forecast master file draft (090704)4_Japan summary sheet (091704)_final forecast master file (092304 SAP version) by kojima_2005 Plan &amp; Actual" xfId="948"/>
    <cellStyle name="2_2004 Affiliate June Sales Forecast - FINAL _forecast master file draft (090704)4_Japan summary sheet (091704)_final forecast master file (092304 SAP version) by kojima_April FCST Other Sales Template" xfId="949"/>
    <cellStyle name="2_2004 Affiliate June Sales Forecast - FINAL _forecast master file draft (090704)4_Japan summary sheet (091704)_final forecast master file (092304 SAP version) by kojima_April FCST Promoted Sales Template" xfId="950"/>
    <cellStyle name="2_2004 Affiliate June Sales Forecast - FINAL _forecast master file draft (090704)4_Japan summary sheet (091704)_final forecast master file (092304 SAP version) by kojima_April FCST Promoted Sales(Adjusted Apr 7 2005) " xfId="951"/>
    <cellStyle name="2_2004 Affiliate June Sales Forecast - FINAL _forecast master file draft (090704)4_Japan summary sheet (091704)_final forecast master file (092304 SAP version) by kojima_Aug opex tracking sheet" xfId="952"/>
    <cellStyle name="2_2004 Affiliate June Sales Forecast - FINAL _forecast master file draft (090704)4_Japan summary sheet (091704)_final forecast master file (092304 SAP version) by kojima_Dec FCST" xfId="953"/>
    <cellStyle name="2_2004 Affiliate June Sales Forecast - FINAL _forecast master file draft (090704)4_Japan summary sheet (091704)_final forecast master file (092304 SAP version) by kojima_GEM 06 June FCST as of 052906" xfId="954"/>
    <cellStyle name="2_2004 Affiliate June Sales Forecast - FINAL _forecast master file draft (090704)4_Japan summary sheet (091704)_final forecast master file (092304 SAP version) by kojima_GEM 0603 FCST as of 060302  Fcst" xfId="955"/>
    <cellStyle name="2_2004 Affiliate June Sales Forecast - FINAL _forecast master file draft (090704)4_Japan summary sheet (091704)_final forecast master file (092304 SAP version) by kojima_GEM 0604 FCST as of 060328  Fcst" xfId="956"/>
    <cellStyle name="2_2004 Affiliate June Sales Forecast - FINAL _forecast master file draft (090704)4_Japan summary sheet (091704)_final forecast master file (092304 SAP version) by kojima_GEM Oct FCST update as of Nov 12 '04" xfId="957"/>
    <cellStyle name="2_2004 Affiliate June Sales Forecast - FINAL _forecast master file draft (090704)4_Japan summary sheet (091704)_final forecast master file (092304 SAP version) by kojima_July Fcst Promoted Sales Submission (07.15.2005)" xfId="958"/>
    <cellStyle name="2_2004 Affiliate June Sales Forecast - FINAL _forecast master file draft (090704)4_Japan summary sheet (091704)_final forecast master file (092304 SAP version) by kojima_July FCST Promoted Sales Template" xfId="959"/>
    <cellStyle name="2_2004 Affiliate June Sales Forecast - FINAL _forecast master file draft (090704)4_Japan summary sheet (091704)_final forecast master file (092304 SAP version) by kojima_Jun Fcst Draft I" xfId="960"/>
    <cellStyle name="2_2004 Affiliate June Sales Forecast - FINAL _forecast master file draft (090704)4_Japan summary sheet (091704)_final forecast master file (092304 SAP version) by kojima_Oct sales forecast input sheet--Oct 11 (A) kako as of Oct 29" xfId="961"/>
    <cellStyle name="2_2004 Affiliate June Sales Forecast - FINAL _forecast master file draft (090704)4_Japan summary sheet (091704)_final forecast master file (092304 SAP version) by kojima_Oct sales forecast input sheet--Oct 11 (A) kako as of Oct 29_GEM 06 June FCST as of 0" xfId="962"/>
    <cellStyle name="2_2004 Affiliate June Sales Forecast - FINAL _forecast master file draft (090704)4_Japan summary sheet (091704)_final forecast master file (092304 SAP version) by kojima_Oct sales forecast input sheet--Oct 11 (A) kako as of Oct 29_GEM 0603 FCST as of 0603" xfId="963"/>
    <cellStyle name="2_2004 Affiliate June Sales Forecast - FINAL _forecast master file draft (090704)4_Japan summary sheet (091704)_final forecast master file (092304 SAP version) by kojima_Oct sales forecast input sheet--Oct 11 (A) kako as of Oct 29_GEM 0604 FCST as of 0603" xfId="964"/>
    <cellStyle name="2_2004 Affiliate June Sales Forecast - FINAL _forecast master file draft (090704)4_Japan summary sheet (091704)_final forecast master file (092304 SAP version) by kojima_Oct sales forecast input sheet--Oct 11 (A) kako as of Oct 29_Jun Fcst Draft I" xfId="965"/>
    <cellStyle name="2_2004 Affiliate June Sales Forecast - FINAL _forecast master file draft (090704)4_Japan summary sheet (091704)_final forecast master file (092304 SAP version) by kojima_Promoted Feb Sales (02.28.2006)" xfId="966"/>
    <cellStyle name="2_2004 Affiliate June Sales Forecast - FINAL _forecast master file draft (090704)4_Japan summary sheet (091704)_final forecast master file (092304 SAP version) by kojima_Promoted Mar Fcst Submission (03.07.2006)" xfId="967"/>
    <cellStyle name="2_2004 Affiliate June Sales Forecast - FINAL _forecast master file draft (090704)4_Japan summary sheet (091704)_final forecast master file (092304 SAP version) by kojima_Sep Fcst Promoted Sales Template (09.16.2005) from MR rev1" xfId="968"/>
    <cellStyle name="2_2004 Affiliate June Sales Forecast - FINAL _forecast master file draft (090704)4_Japan summary sheet (091704)_final forecast master file (092304 SAP version) by kojima_Sept 2005 OPEX Tracking sheet" xfId="969"/>
    <cellStyle name="2_2004 Affiliate June Sales Forecast - FINAL _forecast master file draft (090704)4_Japan summary sheet (091704)_final forecast master file (092304 SAP version) by kojima_Sheet1" xfId="970"/>
    <cellStyle name="2_2004 Affiliate June Sales Forecast - FINAL _forecast master file draft (090704)4_Japan summary sheet (091704)_GEM 06 June FCST as of 052906" xfId="971"/>
    <cellStyle name="2_2004 Affiliate June Sales Forecast - FINAL _forecast master file draft (090704)4_Japan summary sheet (091704)_GEM 0603 FCST as of 060302  Fcst" xfId="972"/>
    <cellStyle name="2_2004 Affiliate June Sales Forecast - FINAL _forecast master file draft (090704)4_Japan summary sheet (091704)_GEM 0604 FCST as of 060328  Fcst" xfId="973"/>
    <cellStyle name="2_2004 Affiliate June Sales Forecast - FINAL _forecast master file draft (090704)4_Japan summary sheet (091704)_GEM Oct FCST update as of Nov 12 '04" xfId="974"/>
    <cellStyle name="2_2004 Affiliate June Sales Forecast - FINAL _forecast master file draft (090704)4_Japan summary sheet (091704)_July Fcst Promoted Sales Submission (07.15.2005)" xfId="975"/>
    <cellStyle name="2_2004 Affiliate June Sales Forecast - FINAL _forecast master file draft (090704)4_Japan summary sheet (091704)_July FCST Promoted Sales Template" xfId="976"/>
    <cellStyle name="2_2004 Affiliate June Sales Forecast - FINAL _forecast master file draft (090704)4_Japan summary sheet (091704)_Jun Fcst Draft I" xfId="977"/>
    <cellStyle name="2_2004 Affiliate June Sales Forecast - FINAL _forecast master file draft (090704)4_Japan summary sheet (091704)_Oct sales forecast input sheet--Oct 11 (A) kako as of Oct 29" xfId="978"/>
    <cellStyle name="2_2004 Affiliate June Sales Forecast - FINAL _forecast master file draft (090704)4_Japan summary sheet (091704)_Oct sales forecast input sheet--Oct 11 (A) kako as of Oct 29_GEM 06 June FCST as of 052906" xfId="979"/>
    <cellStyle name="2_2004 Affiliate June Sales Forecast - FINAL _forecast master file draft (090704)4_Japan summary sheet (091704)_Oct sales forecast input sheet--Oct 11 (A) kako as of Oct 29_GEM 0603 FCST as of 060302  Fcst" xfId="980"/>
    <cellStyle name="2_2004 Affiliate June Sales Forecast - FINAL _forecast master file draft (090704)4_Japan summary sheet (091704)_Oct sales forecast input sheet--Oct 11 (A) kako as of Oct 29_GEM 0604 FCST as of 060328  Fcst" xfId="981"/>
    <cellStyle name="2_2004 Affiliate June Sales Forecast - FINAL _forecast master file draft (090704)4_Japan summary sheet (091704)_Oct sales forecast input sheet--Oct 11 (A) kako as of Oct 29_Jun Fcst Draft I" xfId="982"/>
    <cellStyle name="2_2004 Affiliate June Sales Forecast - FINAL _forecast master file draft (090704)4_Japan summary sheet (091704)_Promoted Feb Sales (02.28.2006)" xfId="983"/>
    <cellStyle name="2_2004 Affiliate June Sales Forecast - FINAL _forecast master file draft (090704)4_Japan summary sheet (091704)_Promoted Mar Fcst Submission (03.07.2006)" xfId="984"/>
    <cellStyle name="2_2004 Affiliate June Sales Forecast - FINAL _forecast master file draft (090704)4_Japan summary sheet (091704)_Sep Fcst Promoted Sales Template (09.16.2005) from MR rev1" xfId="985"/>
    <cellStyle name="2_2004 Affiliate June Sales Forecast - FINAL _forecast master file draft (090704)4_Japan summary sheet (091704)_Sept 2005 OPEX Tracking sheet" xfId="986"/>
    <cellStyle name="2_2004 Affiliate June Sales Forecast - FINAL _forecast master file draft (090704)4_Japan summary sheet (091704)_Sheet1" xfId="987"/>
    <cellStyle name="2_2004 Affiliate June Sales Forecast - FINAL _forecast master file draft (090704)4_July Fcst Promoted Sales Submission (07.15.2005)" xfId="988"/>
    <cellStyle name="2_2004 Affiliate June Sales Forecast - FINAL _forecast master file draft (090704)4_July FCST Promoted Sales Template" xfId="989"/>
    <cellStyle name="2_2004 Affiliate June Sales Forecast - FINAL _forecast master file draft (090704)4_Jun Fcst Draft I" xfId="990"/>
    <cellStyle name="2_2004 Affiliate June Sales Forecast - FINAL _forecast master file draft (090704)4_Oct sales forecast input sheet--Oct 11 (A) kako as of Oct 29" xfId="991"/>
    <cellStyle name="2_2004 Affiliate June Sales Forecast - FINAL _forecast master file draft (090704)4_Oct sales forecast input sheet--Oct 11 (A) kako as of Oct 29_GEM 06 June FCST as of 052906" xfId="992"/>
    <cellStyle name="2_2004 Affiliate June Sales Forecast - FINAL _forecast master file draft (090704)4_Oct sales forecast input sheet--Oct 11 (A) kako as of Oct 29_GEM 0603 FCST as of 060302  Fcst" xfId="993"/>
    <cellStyle name="2_2004 Affiliate June Sales Forecast - FINAL _forecast master file draft (090704)4_Oct sales forecast input sheet--Oct 11 (A) kako as of Oct 29_GEM 0604 FCST as of 060328  Fcst" xfId="994"/>
    <cellStyle name="2_2004 Affiliate June Sales Forecast - FINAL _forecast master file draft (090704)4_Oct sales forecast input sheet--Oct 11 (A) kako as of Oct 29_Jun Fcst Draft I" xfId="995"/>
    <cellStyle name="2_2004 Affiliate June Sales Forecast - FINAL _forecast master file draft (090704)4_Promoted Feb Sales (02.28.2006)" xfId="996"/>
    <cellStyle name="2_2004 Affiliate June Sales Forecast - FINAL _forecast master file draft (090704)4_Promoted Mar Fcst Submission (03.07.2006)" xfId="997"/>
    <cellStyle name="2_2004 Affiliate June Sales Forecast - FINAL _forecast master file draft (090704)4_Sep Fcst Promoted Sales Template (09.16.2005) from MR rev1" xfId="998"/>
    <cellStyle name="2_2004 Affiliate June Sales Forecast - FINAL _forecast master file draft (090704)4_Sept 2005 OPEX Tracking sheet" xfId="999"/>
    <cellStyle name="2_2004 Affiliate June Sales Forecast - FINAL _forecast master file draft (090704)4_Sheet1" xfId="1000"/>
    <cellStyle name="2_2004 Affiliate June Sales Forecast - FINAL _GEM 06 June FCST as of 052906" xfId="1001"/>
    <cellStyle name="2_2004 Affiliate June Sales Forecast - FINAL _GEM 0603 FCST as of 060302  Fcst" xfId="1002"/>
    <cellStyle name="2_2004 Affiliate June Sales Forecast - FINAL _GEM 0604 FCST as of 060328  Fcst" xfId="1003"/>
    <cellStyle name="2_2004 Affiliate June Sales Forecast - FINAL _GEM Oct FCST update as of Nov 12 '04" xfId="1004"/>
    <cellStyle name="2_2004 Affiliate June Sales Forecast - FINAL _Income statment with buy-ups" xfId="1005"/>
    <cellStyle name="2_2004 Affiliate June Sales Forecast - FINAL _Income statment with buy-ups_2005 Oct OPEX Tracking" xfId="1006"/>
    <cellStyle name="2_2004 Affiliate June Sales Forecast - FINAL _Income statment with buy-ups_2005 OPEX by Department for April FCST" xfId="1007"/>
    <cellStyle name="2_2004 Affiliate June Sales Forecast - FINAL _Income statment with buy-ups_2005 OPEX for Sept Fcst" xfId="1008"/>
    <cellStyle name="2_2004 Affiliate June Sales Forecast - FINAL _Income statment with buy-ups_2005 Plan &amp; Actual" xfId="1009"/>
    <cellStyle name="2_2004 Affiliate June Sales Forecast - FINAL _Income statment with buy-ups_April FCST Other Sales Template" xfId="1010"/>
    <cellStyle name="2_2004 Affiliate June Sales Forecast - FINAL _Income statment with buy-ups_April FCST Promoted Sales Template" xfId="1011"/>
    <cellStyle name="2_2004 Affiliate June Sales Forecast - FINAL _Income statment with buy-ups_April FCST Promoted Sales(Adjusted Apr 7 2005) " xfId="1012"/>
    <cellStyle name="2_2004 Affiliate June Sales Forecast - FINAL _Income statment with buy-ups_Aug opex tracking sheet" xfId="1013"/>
    <cellStyle name="2_2004 Affiliate June Sales Forecast - FINAL _Income statment with buy-ups_Dec FCST" xfId="1014"/>
    <cellStyle name="2_2004 Affiliate June Sales Forecast - FINAL _Income statment with buy-ups_GEM 06 June FCST as of 052906" xfId="1015"/>
    <cellStyle name="2_2004 Affiliate June Sales Forecast - FINAL _Income statment with buy-ups_GEM 0603 FCST as of 060302  Fcst" xfId="1016"/>
    <cellStyle name="2_2004 Affiliate June Sales Forecast - FINAL _Income statment with buy-ups_GEM 0604 FCST as of 060328  Fcst" xfId="1017"/>
    <cellStyle name="2_2004 Affiliate June Sales Forecast - FINAL _Income statment with buy-ups_GEM Oct FCST update as of Nov 12 '04" xfId="1018"/>
    <cellStyle name="2_2004 Affiliate June Sales Forecast - FINAL _Income statment with buy-ups_July Fcst Promoted Sales Submission (07.15.2005)" xfId="1019"/>
    <cellStyle name="2_2004 Affiliate June Sales Forecast - FINAL _Income statment with buy-ups_July FCST Promoted Sales Template" xfId="1020"/>
    <cellStyle name="2_2004 Affiliate June Sales Forecast - FINAL _Income statment with buy-ups_Jun Fcst Draft I" xfId="1021"/>
    <cellStyle name="2_2004 Affiliate June Sales Forecast - FINAL _Income statment with buy-ups_Oct sales forecast input sheet--Oct 11 (A) kako as of Oct 29" xfId="1022"/>
    <cellStyle name="2_2004 Affiliate June Sales Forecast - FINAL _Income statment with buy-ups_Oct sales forecast input sheet--Oct 11 (A) kako as of Oct 29_GEM 06 June FCST as of 052906" xfId="1023"/>
    <cellStyle name="2_2004 Affiliate June Sales Forecast - FINAL _Income statment with buy-ups_Oct sales forecast input sheet--Oct 11 (A) kako as of Oct 29_GEM 0603 FCST as of 060302  Fcst" xfId="1024"/>
    <cellStyle name="2_2004 Affiliate June Sales Forecast - FINAL _Income statment with buy-ups_Oct sales forecast input sheet--Oct 11 (A) kako as of Oct 29_GEM 0604 FCST as of 060328  Fcst" xfId="1025"/>
    <cellStyle name="2_2004 Affiliate June Sales Forecast - FINAL _Income statment with buy-ups_Oct sales forecast input sheet--Oct 11 (A) kako as of Oct 29_Jun Fcst Draft I" xfId="1026"/>
    <cellStyle name="2_2004 Affiliate June Sales Forecast - FINAL _Income statment with buy-ups_Promoted Feb Sales (02.28.2006)" xfId="1027"/>
    <cellStyle name="2_2004 Affiliate June Sales Forecast - FINAL _Income statment with buy-ups_Promoted Mar Fcst Submission (03.07.2006)" xfId="1028"/>
    <cellStyle name="2_2004 Affiliate June Sales Forecast - FINAL _Income statment with buy-ups_Sep Fcst Promoted Sales Template (09.16.2005) from MR rev1" xfId="1029"/>
    <cellStyle name="2_2004 Affiliate June Sales Forecast - FINAL _Income statment with buy-ups_Sept 2005 OPEX Tracking sheet" xfId="1030"/>
    <cellStyle name="2_2004 Affiliate June Sales Forecast - FINAL _Income statment with buy-ups_Sheet1" xfId="1031"/>
    <cellStyle name="2_2004 Affiliate June Sales Forecast - FINAL _July Fcst Promoted Sales Submission (07.15.2005)" xfId="1032"/>
    <cellStyle name="2_2004 Affiliate June Sales Forecast - FINAL _July FCST Promoted Sales Template" xfId="1033"/>
    <cellStyle name="2_2004 Affiliate June Sales Forecast - FINAL _Jun Fcst Draft I" xfId="1034"/>
    <cellStyle name="2_2004 Affiliate June Sales Forecast - FINAL _NOT FINALIZED YET 2006 Product BUC statement (Apr F) 2006.04.11" xfId="1035"/>
    <cellStyle name="2_2004 Affiliate June Sales Forecast - FINAL _Oct sales forecast input sheet--Oct 11 (A) kako as of Oct 29" xfId="1036"/>
    <cellStyle name="2_2004 Affiliate June Sales Forecast - FINAL _Oct sales forecast input sheet--Oct 11 (A) kako as of Oct 29_GEM 06 June FCST as of 052906" xfId="1037"/>
    <cellStyle name="2_2004 Affiliate June Sales Forecast - FINAL _Oct sales forecast input sheet--Oct 11 (A) kako as of Oct 29_GEM 0603 FCST as of 060302  Fcst" xfId="1038"/>
    <cellStyle name="2_2004 Affiliate June Sales Forecast - FINAL _Oct sales forecast input sheet--Oct 11 (A) kako as of Oct 29_GEM 0604 FCST as of 060328  Fcst" xfId="1039"/>
    <cellStyle name="2_2004 Affiliate June Sales Forecast - FINAL _Oct sales forecast input sheet--Oct 11 (A) kako as of Oct 29_Jun Fcst Draft I" xfId="1040"/>
    <cellStyle name="2_2004 Affiliate June Sales Forecast - FINAL _Product BUC statement 09172004" xfId="1041"/>
    <cellStyle name="2_2004 Affiliate June Sales Forecast - FINAL _Product BUC statement Oct Fcst Final 04.10.14" xfId="1042"/>
    <cellStyle name="2_2004 Affiliate June Sales Forecast - FINAL _Product BUC statement Sep Fcst (09212004)" xfId="1043"/>
    <cellStyle name="2_2004 Affiliate June Sales Forecast - FINAL _Product BUC statement Sep Fcst (09242004)" xfId="1044"/>
    <cellStyle name="2_2004 Affiliate June Sales Forecast - FINAL _Product BUC statement 準備(06.10.05)" xfId="1045"/>
    <cellStyle name="2_2004 Affiliate June Sales Forecast - FINAL _Promoted Feb Sales (02.28.2006)" xfId="1046"/>
    <cellStyle name="2_2004 Affiliate June Sales Forecast - FINAL _Promoted Mar Fcst Submission (03.07.2006)" xfId="1047"/>
    <cellStyle name="2_2004 Affiliate June Sales Forecast - FINAL _Sep Fcst Promoted Sales Template (09.16.2005) from MR rev1" xfId="1048"/>
    <cellStyle name="2_2004 Affiliate June Sales Forecast - FINAL _Sept 2005 OPEX Tracking sheet" xfId="1049"/>
    <cellStyle name="2_2004 Affiliate June Sales Forecast - FINAL _Sheet1" xfId="1050"/>
    <cellStyle name="2_2004 Affiliate June Sales Forecast - FINAL _Sheet1_1" xfId="1051"/>
    <cellStyle name="2_2004 Affiliate June Sales Forecast - FINAL _Sheet1_2005 Oct OPEX Tracking" xfId="1052"/>
    <cellStyle name="2_2004 Affiliate June Sales Forecast - FINAL _Sheet1_2005 OPEX by Department for April FCST" xfId="1053"/>
    <cellStyle name="2_2004 Affiliate June Sales Forecast - FINAL _Sheet1_2005 OPEX for Sept Fcst" xfId="1054"/>
    <cellStyle name="2_2004 Affiliate June Sales Forecast - FINAL _Sheet1_2005 Plan &amp; Actual" xfId="1055"/>
    <cellStyle name="2_2004 Affiliate June Sales Forecast - FINAL _Sheet1_Affiliate 2004&amp;2005(sep fcst)" xfId="1056"/>
    <cellStyle name="2_2004 Affiliate June Sales Forecast - FINAL _Sheet1_Affiliate 2004&amp;2005(sep fcst)_Affiliate 2004&amp;2005" xfId="1057"/>
    <cellStyle name="2_2004 Affiliate June Sales Forecast - FINAL _Sheet1_Affiliate 2004&amp;2005(sep fcst)_Affiliate 2004&amp;2005(sep fcst)" xfId="1058"/>
    <cellStyle name="2_2004 Affiliate June Sales Forecast - FINAL _Sheet1_Affiliate 2004&amp;2005(sep fcst)_Affiliate 2004&amp;2005(sep fcst)_GEM 06 June FCST as of 052906" xfId="1059"/>
    <cellStyle name="2_2004 Affiliate June Sales Forecast - FINAL _Sheet1_Affiliate 2004&amp;2005(sep fcst)_Affiliate 2004&amp;2005(sep fcst)_GEM 0603 FCST as of 060302  Fcst" xfId="1060"/>
    <cellStyle name="2_2004 Affiliate June Sales Forecast - FINAL _Sheet1_Affiliate 2004&amp;2005(sep fcst)_Affiliate 2004&amp;2005(sep fcst)_GEM 0604 FCST as of 060328  Fcst" xfId="1061"/>
    <cellStyle name="2_2004 Affiliate June Sales Forecast - FINAL _Sheet1_Affiliate 2004&amp;2005(sep fcst)_Affiliate 2004&amp;2005(sep fcst)_GEM Oct FCST update as of Nov 12 '04" xfId="1062"/>
    <cellStyle name="2_2004 Affiliate June Sales Forecast - FINAL _Sheet1_Affiliate 2004&amp;2005(sep fcst)_Affiliate 2004&amp;2005(sep fcst)_Jun Fcst Draft I" xfId="1063"/>
    <cellStyle name="2_2004 Affiliate June Sales Forecast - FINAL _Sheet1_Affiliate 2004&amp;2005(sep fcst)_Affiliate 2004&amp;2005_April FCST Other Sales Template" xfId="1064"/>
    <cellStyle name="2_2004 Affiliate June Sales Forecast - FINAL _Sheet1_Affiliate 2004&amp;2005(sep fcst)_Affiliate 2004&amp;2005_April FCST Promoted Sales Template" xfId="1065"/>
    <cellStyle name="2_2004 Affiliate June Sales Forecast - FINAL _Sheet1_Affiliate 2004&amp;2005(sep fcst)_Affiliate 2004&amp;2005_April FCST Promoted Sales(Adjusted Apr 7 2005) " xfId="1066"/>
    <cellStyle name="2_2004 Affiliate June Sales Forecast - FINAL _Sheet1_Affiliate 2004&amp;2005(sep fcst)_Affiliate 2004&amp;2005_July Fcst Promoted Sales Submission (07.15.2005)" xfId="1067"/>
    <cellStyle name="2_2004 Affiliate June Sales Forecast - FINAL _Sheet1_Affiliate 2004&amp;2005(sep fcst)_Affiliate 2004&amp;2005_July FCST Promoted Sales Template" xfId="1068"/>
    <cellStyle name="2_2004 Affiliate June Sales Forecast - FINAL _Sheet1_Affiliate 2004&amp;2005(sep fcst)_Affiliate 2004&amp;2005_Promoted Feb Sales (02.28.2006)" xfId="1069"/>
    <cellStyle name="2_2004 Affiliate June Sales Forecast - FINAL _Sheet1_Affiliate 2004&amp;2005(sep fcst)_Affiliate 2004&amp;2005_Promoted Mar Fcst Submission (03.07.2006)" xfId="1070"/>
    <cellStyle name="2_2004 Affiliate June Sales Forecast - FINAL _Sheet1_Affiliate 2004&amp;2005(sep fcst)_Affiliate 2004&amp;2005_Sep Fcst Promoted Sales Template (09.16.2005) from MR rev1" xfId="1071"/>
    <cellStyle name="2_2004 Affiliate June Sales Forecast - FINAL _Sheet1_Affiliate 2004&amp;2005(sep fcst)_affiliate sales 2005 Jan" xfId="1072"/>
    <cellStyle name="2_2004 Affiliate June Sales Forecast - FINAL _Sheet1_Affiliate 2004&amp;2005(sep fcst)_affiliate sales 2005 Jan_April FCST Other Sales Template" xfId="1073"/>
    <cellStyle name="2_2004 Affiliate June Sales Forecast - FINAL _Sheet1_Affiliate 2004&amp;2005(sep fcst)_affiliate sales 2005 Jan_April FCST Promoted Sales Template" xfId="1074"/>
    <cellStyle name="2_2004 Affiliate June Sales Forecast - FINAL _Sheet1_Affiliate 2004&amp;2005(sep fcst)_affiliate sales 2005 Jan_April FCST Promoted Sales(Adjusted Apr 7 2005) " xfId="1075"/>
    <cellStyle name="2_2004 Affiliate June Sales Forecast - FINAL _Sheet1_Affiliate 2004&amp;2005(sep fcst)_affiliate sales 2005 Jan_July Fcst Promoted Sales Submission (07.15.2005)" xfId="1076"/>
    <cellStyle name="2_2004 Affiliate June Sales Forecast - FINAL _Sheet1_Affiliate 2004&amp;2005(sep fcst)_affiliate sales 2005 Jan_July FCST Promoted Sales Template" xfId="1077"/>
    <cellStyle name="2_2004 Affiliate June Sales Forecast - FINAL _Sheet1_Affiliate 2004&amp;2005(sep fcst)_affiliate sales 2005 Jan_Promoted Feb Sales (02.28.2006)" xfId="1078"/>
    <cellStyle name="2_2004 Affiliate June Sales Forecast - FINAL _Sheet1_Affiliate 2004&amp;2005(sep fcst)_affiliate sales 2005 Jan_Promoted Mar Fcst Submission (03.07.2006)" xfId="1079"/>
    <cellStyle name="2_2004 Affiliate June Sales Forecast - FINAL _Sheet1_Affiliate 2004&amp;2005(sep fcst)_affiliate sales 2005 Jan_Sep Fcst Promoted Sales Template (09.16.2005) from MR rev1" xfId="1080"/>
    <cellStyle name="2_2004 Affiliate June Sales Forecast - FINAL _Sheet1_Affiliate 2004&amp;2005(sep fcst)_affiliate sales 2005 plan monthly split" xfId="1081"/>
    <cellStyle name="2_2004 Affiliate June Sales Forecast - FINAL _Sheet1_Affiliate 2004&amp;2005(sep fcst)_affiliate sales 2005 plan monthly split_April FCST Other Sales Template" xfId="1082"/>
    <cellStyle name="2_2004 Affiliate June Sales Forecast - FINAL _Sheet1_Affiliate 2004&amp;2005(sep fcst)_affiliate sales 2005 plan monthly split_April FCST Promoted Sales Template" xfId="1083"/>
    <cellStyle name="2_2004 Affiliate June Sales Forecast - FINAL _Sheet1_Affiliate 2004&amp;2005(sep fcst)_affiliate sales 2005 plan monthly split_April FCST Promoted Sales(Adjusted Apr 7 2005) " xfId="1084"/>
    <cellStyle name="2_2004 Affiliate June Sales Forecast - FINAL _Sheet1_Affiliate 2004&amp;2005(sep fcst)_affiliate sales 2005 plan monthly split_July Fcst Promoted Sales Submission (07.15.2005)" xfId="1085"/>
    <cellStyle name="2_2004 Affiliate June Sales Forecast - FINAL _Sheet1_Affiliate 2004&amp;2005(sep fcst)_affiliate sales 2005 plan monthly split_July FCST Promoted Sales Template" xfId="1086"/>
    <cellStyle name="2_2004 Affiliate June Sales Forecast - FINAL _Sheet1_Affiliate 2004&amp;2005(sep fcst)_affiliate sales 2005 plan monthly split_Promoted Feb Sales (02.28.2006)" xfId="1087"/>
    <cellStyle name="2_2004 Affiliate June Sales Forecast - FINAL _Sheet1_Affiliate 2004&amp;2005(sep fcst)_affiliate sales 2005 plan monthly split_Promoted Mar Fcst Submission (03.07.2006)" xfId="1088"/>
    <cellStyle name="2_2004 Affiliate June Sales Forecast - FINAL _Sheet1_Affiliate 2004&amp;2005(sep fcst)_affiliate sales 2005 plan monthly split_Sep Fcst Promoted Sales Template (09.16.2005) from MR rev1" xfId="1089"/>
    <cellStyle name="2_2004 Affiliate June Sales Forecast - FINAL _Sheet1_Affiliate 2004&amp;2005(sep fcst)_April FCST Other Sales Template" xfId="1090"/>
    <cellStyle name="2_2004 Affiliate June Sales Forecast - FINAL _Sheet1_Affiliate 2004&amp;2005(sep fcst)_April FCST Promoted Sales Template" xfId="1091"/>
    <cellStyle name="2_2004 Affiliate June Sales Forecast - FINAL _Sheet1_Affiliate 2004&amp;2005(sep fcst)_April FCST Promoted Sales(Adjusted Apr 7 2005) " xfId="1092"/>
    <cellStyle name="2_2004 Affiliate June Sales Forecast - FINAL _Sheet1_Affiliate 2004&amp;2005(sep fcst)_GEM 06 June FCST as of 052906" xfId="1093"/>
    <cellStyle name="2_2004 Affiliate June Sales Forecast - FINAL _Sheet1_Affiliate 2004&amp;2005(sep fcst)_GEM 0603 FCST as of 060302  Fcst" xfId="1094"/>
    <cellStyle name="2_2004 Affiliate June Sales Forecast - FINAL _Sheet1_Affiliate 2004&amp;2005(sep fcst)_GEM 0604 FCST as of 060328  Fcst" xfId="1095"/>
    <cellStyle name="2_2004 Affiliate June Sales Forecast - FINAL _Sheet1_Affiliate 2004&amp;2005(sep fcst)_GEM Oct FCST update as of Nov 12 '04" xfId="1096"/>
    <cellStyle name="2_2004 Affiliate June Sales Forecast - FINAL _Sheet1_Affiliate 2004&amp;2005(sep fcst)_July Fcst Promoted Sales Submission (07.15.2005)" xfId="1097"/>
    <cellStyle name="2_2004 Affiliate June Sales Forecast - FINAL _Sheet1_Affiliate 2004&amp;2005(sep fcst)_July FCST Promoted Sales Template" xfId="1098"/>
    <cellStyle name="2_2004 Affiliate June Sales Forecast - FINAL _Sheet1_Affiliate 2004&amp;2005(sep fcst)_Jun Fcst Draft I" xfId="1099"/>
    <cellStyle name="2_2004 Affiliate June Sales Forecast - FINAL _Sheet1_Affiliate 2004&amp;2005(sep fcst)_Promoted Feb Sales (02.28.2006)" xfId="1100"/>
    <cellStyle name="2_2004 Affiliate June Sales Forecast - FINAL _Sheet1_Affiliate 2004&amp;2005(sep fcst)_Promoted Mar Fcst Submission (03.07.2006)" xfId="1101"/>
    <cellStyle name="2_2004 Affiliate June Sales Forecast - FINAL _Sheet1_Affiliate 2004&amp;2005(sep fcst)_Sep Fcst Promoted Sales Template (09.16.2005) from MR rev1" xfId="1102"/>
    <cellStyle name="2_2004 Affiliate June Sales Forecast - FINAL _Sheet1_April FCST Other Sales Template" xfId="1103"/>
    <cellStyle name="2_2004 Affiliate June Sales Forecast - FINAL _Sheet1_April FCST Promoted Sales Template" xfId="1104"/>
    <cellStyle name="2_2004 Affiliate June Sales Forecast - FINAL _Sheet1_April FCST Promoted Sales(Adjusted Apr 7 2005) " xfId="1105"/>
    <cellStyle name="2_2004 Affiliate June Sales Forecast - FINAL _Sheet1_Aug opex tracking sheet" xfId="1106"/>
    <cellStyle name="2_2004 Affiliate June Sales Forecast - FINAL _Sheet1_Dec FCST" xfId="1107"/>
    <cellStyle name="2_2004 Affiliate June Sales Forecast - FINAL _Sheet1_GEM 06 June FCST as of 052906" xfId="1108"/>
    <cellStyle name="2_2004 Affiliate June Sales Forecast - FINAL _Sheet1_GEM 0603 FCST as of 060302  Fcst" xfId="1109"/>
    <cellStyle name="2_2004 Affiliate June Sales Forecast - FINAL _Sheet1_GEM 0604 FCST as of 060328  Fcst" xfId="1110"/>
    <cellStyle name="2_2004 Affiliate June Sales Forecast - FINAL _Sheet1_GEM Oct FCST update as of Nov 12 '04" xfId="1111"/>
    <cellStyle name="2_2004 Affiliate June Sales Forecast - FINAL _Sheet1_Income statment with buy-ups" xfId="1112"/>
    <cellStyle name="2_2004 Affiliate June Sales Forecast - FINAL _Sheet1_Income statment with buy-ups_2005 Oct OPEX Tracking" xfId="1113"/>
    <cellStyle name="2_2004 Affiliate June Sales Forecast - FINAL _Sheet1_Income statment with buy-ups_2005 OPEX by Department for April FCST" xfId="1114"/>
    <cellStyle name="2_2004 Affiliate June Sales Forecast - FINAL _Sheet1_Income statment with buy-ups_2005 OPEX for Sept Fcst" xfId="1115"/>
    <cellStyle name="2_2004 Affiliate June Sales Forecast - FINAL _Sheet1_Income statment with buy-ups_2005 Plan &amp; Actual" xfId="1116"/>
    <cellStyle name="2_2004 Affiliate June Sales Forecast - FINAL _Sheet1_Income statment with buy-ups_April FCST Other Sales Template" xfId="1117"/>
    <cellStyle name="2_2004 Affiliate June Sales Forecast - FINAL _Sheet1_Income statment with buy-ups_April FCST Promoted Sales Template" xfId="1118"/>
    <cellStyle name="2_2004 Affiliate June Sales Forecast - FINAL _Sheet1_Income statment with buy-ups_April FCST Promoted Sales(Adjusted Apr 7 2005) " xfId="1119"/>
    <cellStyle name="2_2004 Affiliate June Sales Forecast - FINAL _Sheet1_Income statment with buy-ups_Aug opex tracking sheet" xfId="1120"/>
    <cellStyle name="2_2004 Affiliate June Sales Forecast - FINAL _Sheet1_Income statment with buy-ups_Dec FCST" xfId="1121"/>
    <cellStyle name="2_2004 Affiliate June Sales Forecast - FINAL _Sheet1_Income statment with buy-ups_GEM 06 June FCST as of 052906" xfId="1122"/>
    <cellStyle name="2_2004 Affiliate June Sales Forecast - FINAL _Sheet1_Income statment with buy-ups_GEM 0603 FCST as of 060302  Fcst" xfId="1123"/>
    <cellStyle name="2_2004 Affiliate June Sales Forecast - FINAL _Sheet1_Income statment with buy-ups_GEM 0604 FCST as of 060328  Fcst" xfId="1124"/>
    <cellStyle name="2_2004 Affiliate June Sales Forecast - FINAL _Sheet1_Income statment with buy-ups_GEM Oct FCST update as of Nov 12 '04" xfId="1125"/>
    <cellStyle name="2_2004 Affiliate June Sales Forecast - FINAL _Sheet1_Income statment with buy-ups_July Fcst Promoted Sales Submission (07.15.2005)" xfId="1126"/>
    <cellStyle name="2_2004 Affiliate June Sales Forecast - FINAL _Sheet1_Income statment with buy-ups_July FCST Promoted Sales Template" xfId="1127"/>
    <cellStyle name="2_2004 Affiliate June Sales Forecast - FINAL _Sheet1_Income statment with buy-ups_Jun Fcst Draft I" xfId="1128"/>
    <cellStyle name="2_2004 Affiliate June Sales Forecast - FINAL _Sheet1_Income statment with buy-ups_Oct sales forecast input sheet--Oct 11 (A) kako as of Oct 29" xfId="1129"/>
    <cellStyle name="2_2004 Affiliate June Sales Forecast - FINAL _Sheet1_Income statment with buy-ups_Oct sales forecast input sheet--Oct 11 (A) kako as of Oct 29_GEM 06 June FCST as of 052906" xfId="1130"/>
    <cellStyle name="2_2004 Affiliate June Sales Forecast - FINAL _Sheet1_Income statment with buy-ups_Oct sales forecast input sheet--Oct 11 (A) kako as of Oct 29_GEM 0603 FCST as of 060302  Fcst" xfId="1131"/>
    <cellStyle name="2_2004 Affiliate June Sales Forecast - FINAL _Sheet1_Income statment with buy-ups_Oct sales forecast input sheet--Oct 11 (A) kako as of Oct 29_GEM 0604 FCST as of 060328  Fcst" xfId="1132"/>
    <cellStyle name="2_2004 Affiliate June Sales Forecast - FINAL _Sheet1_Income statment with buy-ups_Oct sales forecast input sheet--Oct 11 (A) kako as of Oct 29_Jun Fcst Draft I" xfId="1133"/>
    <cellStyle name="2_2004 Affiliate June Sales Forecast - FINAL _Sheet1_Income statment with buy-ups_Promoted Feb Sales (02.28.2006)" xfId="1134"/>
    <cellStyle name="2_2004 Affiliate June Sales Forecast - FINAL _Sheet1_Income statment with buy-ups_Promoted Mar Fcst Submission (03.07.2006)" xfId="1135"/>
    <cellStyle name="2_2004 Affiliate June Sales Forecast - FINAL _Sheet1_Income statment with buy-ups_Sep Fcst Promoted Sales Template (09.16.2005) from MR rev1" xfId="1136"/>
    <cellStyle name="2_2004 Affiliate June Sales Forecast - FINAL _Sheet1_Income statment with buy-ups_Sept 2005 OPEX Tracking sheet" xfId="1137"/>
    <cellStyle name="2_2004 Affiliate June Sales Forecast - FINAL _Sheet1_Income statment with buy-ups_Sheet1" xfId="1138"/>
    <cellStyle name="2_2004 Affiliate June Sales Forecast - FINAL _Sheet1_Japan summary sheet (091704)" xfId="1139"/>
    <cellStyle name="2_2004 Affiliate June Sales Forecast - FINAL _Sheet1_Japan summary sheet (091704)_2005 Oct OPEX Tracking" xfId="1140"/>
    <cellStyle name="2_2004 Affiliate June Sales Forecast - FINAL _Sheet1_Japan summary sheet (091704)_2005 OPEX by Department for April FCST" xfId="1141"/>
    <cellStyle name="2_2004 Affiliate June Sales Forecast - FINAL _Sheet1_Japan summary sheet (091704)_2005 OPEX for Sept Fcst" xfId="1142"/>
    <cellStyle name="2_2004 Affiliate June Sales Forecast - FINAL _Sheet1_Japan summary sheet (091704)_2005 Plan &amp; Actual" xfId="1143"/>
    <cellStyle name="2_2004 Affiliate June Sales Forecast - FINAL _Sheet1_Japan summary sheet (091704)_April FCST Other Sales Template" xfId="1144"/>
    <cellStyle name="2_2004 Affiliate June Sales Forecast - FINAL _Sheet1_Japan summary sheet (091704)_April FCST Promoted Sales Template" xfId="1145"/>
    <cellStyle name="2_2004 Affiliate June Sales Forecast - FINAL _Sheet1_Japan summary sheet (091704)_April FCST Promoted Sales(Adjusted Apr 7 2005) " xfId="1146"/>
    <cellStyle name="2_2004 Affiliate June Sales Forecast - FINAL _Sheet1_Japan summary sheet (091704)_Aug opex tracking sheet" xfId="1147"/>
    <cellStyle name="2_2004 Affiliate June Sales Forecast - FINAL _Sheet1_Japan summary sheet (091704)_Dec FCST" xfId="1148"/>
    <cellStyle name="2_2004 Affiliate June Sales Forecast - FINAL _Sheet1_Japan summary sheet (091704)_final forecast master file (092304 SAP version) by kojima" xfId="1149"/>
    <cellStyle name="2_2004 Affiliate June Sales Forecast - FINAL _Sheet1_Japan summary sheet (091704)_final forecast master file (092304 SAP version) by kojima_2005 Oct OPEX Tracking" xfId="1150"/>
    <cellStyle name="2_2004 Affiliate June Sales Forecast - FINAL _Sheet1_Japan summary sheet (091704)_final forecast master file (092304 SAP version) by kojima_2005 OPEX by Department for April FCST" xfId="1151"/>
    <cellStyle name="2_2004 Affiliate June Sales Forecast - FINAL _Sheet1_Japan summary sheet (091704)_final forecast master file (092304 SAP version) by kojima_2005 OPEX for Sept Fcst" xfId="1152"/>
    <cellStyle name="2_2004 Affiliate June Sales Forecast - FINAL _Sheet1_Japan summary sheet (091704)_final forecast master file (092304 SAP version) by kojima_2005 Plan &amp; Actual" xfId="1153"/>
    <cellStyle name="2_2004 Affiliate June Sales Forecast - FINAL _Sheet1_Japan summary sheet (091704)_final forecast master file (092304 SAP version) by kojima_April FCST Other Sales Template" xfId="1154"/>
    <cellStyle name="2_2004 Affiliate June Sales Forecast - FINAL _Sheet1_Japan summary sheet (091704)_final forecast master file (092304 SAP version) by kojima_April FCST Promoted Sales Template" xfId="1155"/>
    <cellStyle name="2_2004 Affiliate June Sales Forecast - FINAL _Sheet1_Japan summary sheet (091704)_final forecast master file (092304 SAP version) by kojima_April FCST Promoted Sales(Adjusted Apr 7 2005) " xfId="1156"/>
    <cellStyle name="2_2004 Affiliate June Sales Forecast - FINAL _Sheet1_Japan summary sheet (091704)_final forecast master file (092304 SAP version) by kojima_Aug opex tracking sheet" xfId="1157"/>
    <cellStyle name="2_2004 Affiliate June Sales Forecast - FINAL _Sheet1_Japan summary sheet (091704)_final forecast master file (092304 SAP version) by kojima_Dec FCST" xfId="1158"/>
    <cellStyle name="2_2004 Affiliate June Sales Forecast - FINAL _Sheet1_Japan summary sheet (091704)_final forecast master file (092304 SAP version) by kojima_GEM 06 June FCST as of 052906" xfId="1159"/>
    <cellStyle name="2_2004 Affiliate June Sales Forecast - FINAL _Sheet1_Japan summary sheet (091704)_final forecast master file (092304 SAP version) by kojima_GEM 0603 FCST as of 060302  Fcst" xfId="1160"/>
    <cellStyle name="2_2004 Affiliate June Sales Forecast - FINAL _Sheet1_Japan summary sheet (091704)_final forecast master file (092304 SAP version) by kojima_GEM 0604 FCST as of 060328  Fcst" xfId="1161"/>
    <cellStyle name="2_2004 Affiliate June Sales Forecast - FINAL _Sheet1_Japan summary sheet (091704)_final forecast master file (092304 SAP version) by kojima_GEM Oct FCST update as of Nov 12 '04" xfId="1162"/>
    <cellStyle name="2_2004 Affiliate June Sales Forecast - FINAL _Sheet1_Japan summary sheet (091704)_final forecast master file (092304 SAP version) by kojima_July Fcst Promoted Sales Submission (07.15.2005)" xfId="1163"/>
    <cellStyle name="2_2004 Affiliate June Sales Forecast - FINAL _Sheet1_Japan summary sheet (091704)_final forecast master file (092304 SAP version) by kojima_July FCST Promoted Sales Template" xfId="1164"/>
    <cellStyle name="2_2004 Affiliate June Sales Forecast - FINAL _Sheet1_Japan summary sheet (091704)_final forecast master file (092304 SAP version) by kojima_Jun Fcst Draft I" xfId="1165"/>
    <cellStyle name="2_2004 Affiliate June Sales Forecast - FINAL _Sheet1_Japan summary sheet (091704)_final forecast master file (092304 SAP version) by kojima_Oct sales forecast input sheet--Oct 11 (A) kako as of Oct 29" xfId="1166"/>
    <cellStyle name="2_2004 Affiliate June Sales Forecast - FINAL _Sheet1_Japan summary sheet (091704)_final forecast master file (092304 SAP version) by kojima_Oct sales forecast input sheet--Oct 11 (A) kako as of Oct 29_GEM 06 June FCST as of 052906" xfId="1167"/>
    <cellStyle name="2_2004 Affiliate June Sales Forecast - FINAL _Sheet1_Japan summary sheet (091704)_final forecast master file (092304 SAP version) by kojima_Oct sales forecast input sheet--Oct 11 (A) kako as of Oct 29_GEM 0603 FCST as of 060302  Fcst" xfId="1168"/>
    <cellStyle name="2_2004 Affiliate June Sales Forecast - FINAL _Sheet1_Japan summary sheet (091704)_final forecast master file (092304 SAP version) by kojima_Oct sales forecast input sheet--Oct 11 (A) kako as of Oct 29_GEM 0604 FCST as of 060328  Fcst" xfId="1169"/>
    <cellStyle name="2_2004 Affiliate June Sales Forecast - FINAL _Sheet1_Japan summary sheet (091704)_final forecast master file (092304 SAP version) by kojima_Oct sales forecast input sheet--Oct 11 (A) kako as of Oct 29_Jun Fcst Draft I" xfId="1170"/>
    <cellStyle name="2_2004 Affiliate June Sales Forecast - FINAL _Sheet1_Japan summary sheet (091704)_final forecast master file (092304 SAP version) by kojima_Promoted Feb Sales (02.28.2006)" xfId="1171"/>
    <cellStyle name="2_2004 Affiliate June Sales Forecast - FINAL _Sheet1_Japan summary sheet (091704)_final forecast master file (092304 SAP version) by kojima_Promoted Mar Fcst Submission (03.07.2006)" xfId="1172"/>
    <cellStyle name="2_2004 Affiliate June Sales Forecast - FINAL _Sheet1_Japan summary sheet (091704)_final forecast master file (092304 SAP version) by kojima_Sep Fcst Promoted Sales Template (09.16.2005) from MR rev1" xfId="1173"/>
    <cellStyle name="2_2004 Affiliate June Sales Forecast - FINAL _Sheet1_Japan summary sheet (091704)_final forecast master file (092304 SAP version) by kojima_Sept 2005 OPEX Tracking sheet" xfId="1174"/>
    <cellStyle name="2_2004 Affiliate June Sales Forecast - FINAL _Sheet1_Japan summary sheet (091704)_final forecast master file (092304 SAP version) by kojima_Sheet1" xfId="1175"/>
    <cellStyle name="2_2004 Affiliate June Sales Forecast - FINAL _Sheet1_Japan summary sheet (091704)_GEM 06 June FCST as of 052906" xfId="1176"/>
    <cellStyle name="2_2004 Affiliate June Sales Forecast - FINAL _Sheet1_Japan summary sheet (091704)_GEM 0603 FCST as of 060302  Fcst" xfId="1177"/>
    <cellStyle name="2_2004 Affiliate June Sales Forecast - FINAL _Sheet1_Japan summary sheet (091704)_GEM 0604 FCST as of 060328  Fcst" xfId="1178"/>
    <cellStyle name="2_2004 Affiliate June Sales Forecast - FINAL _Sheet1_Japan summary sheet (091704)_GEM Oct FCST update as of Nov 12 '04" xfId="1179"/>
    <cellStyle name="2_2004 Affiliate June Sales Forecast - FINAL _Sheet1_Japan summary sheet (091704)_July Fcst Promoted Sales Submission (07.15.2005)" xfId="1180"/>
    <cellStyle name="2_2004 Affiliate June Sales Forecast - FINAL _Sheet1_Japan summary sheet (091704)_July FCST Promoted Sales Template" xfId="1181"/>
    <cellStyle name="2_2004 Affiliate June Sales Forecast - FINAL _Sheet1_Japan summary sheet (091704)_Jun Fcst Draft I" xfId="1182"/>
    <cellStyle name="2_2004 Affiliate June Sales Forecast - FINAL _Sheet1_Japan summary sheet (091704)_Oct sales forecast input sheet--Oct 11 (A) kako as of Oct 29" xfId="1183"/>
    <cellStyle name="2_2004 Affiliate June Sales Forecast - FINAL _Sheet1_Japan summary sheet (091704)_Oct sales forecast input sheet--Oct 11 (A) kako as of Oct 29_GEM 06 June FCST as of 052906" xfId="1184"/>
    <cellStyle name="2_2004 Affiliate June Sales Forecast - FINAL _Sheet1_Japan summary sheet (091704)_Oct sales forecast input sheet--Oct 11 (A) kako as of Oct 29_GEM 0603 FCST as of 060302  Fcst" xfId="1185"/>
    <cellStyle name="2_2004 Affiliate June Sales Forecast - FINAL _Sheet1_Japan summary sheet (091704)_Oct sales forecast input sheet--Oct 11 (A) kako as of Oct 29_GEM 0604 FCST as of 060328  Fcst" xfId="1186"/>
    <cellStyle name="2_2004 Affiliate June Sales Forecast - FINAL _Sheet1_Japan summary sheet (091704)_Oct sales forecast input sheet--Oct 11 (A) kako as of Oct 29_Jun Fcst Draft I" xfId="1187"/>
    <cellStyle name="2_2004 Affiliate June Sales Forecast - FINAL _Sheet1_Japan summary sheet (091704)_Promoted Feb Sales (02.28.2006)" xfId="1188"/>
    <cellStyle name="2_2004 Affiliate June Sales Forecast - FINAL _Sheet1_Japan summary sheet (091704)_Promoted Mar Fcst Submission (03.07.2006)" xfId="1189"/>
    <cellStyle name="2_2004 Affiliate June Sales Forecast - FINAL _Sheet1_Japan summary sheet (091704)_Sep Fcst Promoted Sales Template (09.16.2005) from MR rev1" xfId="1190"/>
    <cellStyle name="2_2004 Affiliate June Sales Forecast - FINAL _Sheet1_Japan summary sheet (091704)_Sept 2005 OPEX Tracking sheet" xfId="1191"/>
    <cellStyle name="2_2004 Affiliate June Sales Forecast - FINAL _Sheet1_Japan summary sheet (091704)_Sheet1" xfId="1192"/>
    <cellStyle name="2_2004 Affiliate June Sales Forecast - FINAL _Sheet1_July Fcst Promoted Sales Submission (07.15.2005)" xfId="1193"/>
    <cellStyle name="2_2004 Affiliate June Sales Forecast - FINAL _Sheet1_July FCST Promoted Sales Template" xfId="1194"/>
    <cellStyle name="2_2004 Affiliate June Sales Forecast - FINAL _Sheet1_Jun Fcst Draft I" xfId="1195"/>
    <cellStyle name="2_2004 Affiliate June Sales Forecast - FINAL _Sheet1_Oct sales forecast input sheet--Oct 11 (A) kako as of Oct 29" xfId="1196"/>
    <cellStyle name="2_2004 Affiliate June Sales Forecast - FINAL _Sheet1_Oct sales forecast input sheet--Oct 11 (A) kako as of Oct 29_GEM 06 June FCST as of 052906" xfId="1197"/>
    <cellStyle name="2_2004 Affiliate June Sales Forecast - FINAL _Sheet1_Oct sales forecast input sheet--Oct 11 (A) kako as of Oct 29_GEM 0603 FCST as of 060302  Fcst" xfId="1198"/>
    <cellStyle name="2_2004 Affiliate June Sales Forecast - FINAL _Sheet1_Oct sales forecast input sheet--Oct 11 (A) kako as of Oct 29_GEM 0604 FCST as of 060328  Fcst" xfId="1199"/>
    <cellStyle name="2_2004 Affiliate June Sales Forecast - FINAL _Sheet1_Oct sales forecast input sheet--Oct 11 (A) kako as of Oct 29_Jun Fcst Draft I" xfId="1200"/>
    <cellStyle name="2_2004 Affiliate June Sales Forecast - FINAL _Sheet1_Promoted Feb Sales (02.28.2006)" xfId="1201"/>
    <cellStyle name="2_2004 Affiliate June Sales Forecast - FINAL _Sheet1_Promoted Mar Fcst Submission (03.07.2006)" xfId="1202"/>
    <cellStyle name="2_2004 Affiliate June Sales Forecast - FINAL _Sheet1_Sep Fcst Promoted Sales Template (09.16.2005) from MR rev1" xfId="1203"/>
    <cellStyle name="2_2004 Affiliate June Sales Forecast - FINAL _Sheet1_Sept 2005 OPEX Tracking sheet" xfId="1204"/>
    <cellStyle name="2_2004 Affiliate June Sales Forecast - FINAL _Sheet1_Sheet1" xfId="1205"/>
    <cellStyle name="2_2004 June FCST (Gram)" xfId="1206"/>
    <cellStyle name="2_2004 June FCST (Gram)_(作成中）2008-09 Product BUC statement 2007.08.20" xfId="1207"/>
    <cellStyle name="2_2004 June FCST (Gram)_~4612198" xfId="1208"/>
    <cellStyle name="2_2004 June FCST (Gram)_~4612198_2005 Oct OPEX Tracking" xfId="1209"/>
    <cellStyle name="2_2004 June FCST (Gram)_~4612198_2005 OPEX by Department for April FCST" xfId="1210"/>
    <cellStyle name="2_2004 June FCST (Gram)_~4612198_2005 OPEX for Sept Fcst" xfId="1211"/>
    <cellStyle name="2_2004 June FCST (Gram)_~4612198_2005 Plan &amp; Actual" xfId="1212"/>
    <cellStyle name="2_2004 June FCST (Gram)_~4612198_Affiliate 2004&amp;2005(sep fcst)" xfId="1213"/>
    <cellStyle name="2_2004 June FCST (Gram)_~4612198_Affiliate 2004&amp;2005(sep fcst)_Affiliate 2004&amp;2005" xfId="1214"/>
    <cellStyle name="2_2004 June FCST (Gram)_~4612198_Affiliate 2004&amp;2005(sep fcst)_Affiliate 2004&amp;2005(sep fcst)" xfId="1215"/>
    <cellStyle name="2_2004 June FCST (Gram)_~4612198_Affiliate 2004&amp;2005(sep fcst)_Affiliate 2004&amp;2005(sep fcst)_GEM 06 June FCST as of 052906" xfId="1216"/>
    <cellStyle name="2_2004 June FCST (Gram)_~4612198_Affiliate 2004&amp;2005(sep fcst)_Affiliate 2004&amp;2005(sep fcst)_GEM 0603 FCST as of 060302  Fcst" xfId="1217"/>
    <cellStyle name="2_2004 June FCST (Gram)_~4612198_Affiliate 2004&amp;2005(sep fcst)_Affiliate 2004&amp;2005(sep fcst)_GEM 0604 FCST as of 060328  Fcst" xfId="1218"/>
    <cellStyle name="2_2004 June FCST (Gram)_~4612198_Affiliate 2004&amp;2005(sep fcst)_Affiliate 2004&amp;2005(sep fcst)_GEM Oct FCST update as of Nov 12 '04" xfId="1219"/>
    <cellStyle name="2_2004 June FCST (Gram)_~4612198_Affiliate 2004&amp;2005(sep fcst)_Affiliate 2004&amp;2005(sep fcst)_Jun Fcst Draft I" xfId="1220"/>
    <cellStyle name="2_2004 June FCST (Gram)_~4612198_Affiliate 2004&amp;2005(sep fcst)_Affiliate 2004&amp;2005_April FCST Other Sales Template" xfId="1221"/>
    <cellStyle name="2_2004 June FCST (Gram)_~4612198_Affiliate 2004&amp;2005(sep fcst)_Affiliate 2004&amp;2005_April FCST Promoted Sales Template" xfId="1222"/>
    <cellStyle name="2_2004 June FCST (Gram)_~4612198_Affiliate 2004&amp;2005(sep fcst)_Affiliate 2004&amp;2005_April FCST Promoted Sales(Adjusted Apr 7 2005) " xfId="1223"/>
    <cellStyle name="2_2004 June FCST (Gram)_~4612198_Affiliate 2004&amp;2005(sep fcst)_Affiliate 2004&amp;2005_July Fcst Promoted Sales Submission (07.15.2005)" xfId="1224"/>
    <cellStyle name="2_2004 June FCST (Gram)_~4612198_Affiliate 2004&amp;2005(sep fcst)_Affiliate 2004&amp;2005_July FCST Promoted Sales Template" xfId="1225"/>
    <cellStyle name="2_2004 June FCST (Gram)_~4612198_Affiliate 2004&amp;2005(sep fcst)_Affiliate 2004&amp;2005_Promoted Feb Sales (02.28.2006)" xfId="1226"/>
    <cellStyle name="2_2004 June FCST (Gram)_~4612198_Affiliate 2004&amp;2005(sep fcst)_Affiliate 2004&amp;2005_Promoted Mar Fcst Submission (03.07.2006)" xfId="1227"/>
    <cellStyle name="2_2004 June FCST (Gram)_~4612198_Affiliate 2004&amp;2005(sep fcst)_Affiliate 2004&amp;2005_Sep Fcst Promoted Sales Template (09.16.2005) from MR rev1" xfId="1228"/>
    <cellStyle name="2_2004 June FCST (Gram)_~4612198_Affiliate 2004&amp;2005(sep fcst)_affiliate sales 2005 Jan" xfId="1229"/>
    <cellStyle name="2_2004 June FCST (Gram)_~4612198_Affiliate 2004&amp;2005(sep fcst)_affiliate sales 2005 Jan_April FCST Other Sales Template" xfId="1230"/>
    <cellStyle name="2_2004 June FCST (Gram)_~4612198_Affiliate 2004&amp;2005(sep fcst)_affiliate sales 2005 Jan_April FCST Promoted Sales Template" xfId="1231"/>
    <cellStyle name="2_2004 June FCST (Gram)_~4612198_Affiliate 2004&amp;2005(sep fcst)_affiliate sales 2005 Jan_April FCST Promoted Sales(Adjusted Apr 7 2005) " xfId="1232"/>
    <cellStyle name="2_2004 June FCST (Gram)_~4612198_Affiliate 2004&amp;2005(sep fcst)_affiliate sales 2005 Jan_July Fcst Promoted Sales Submission (07.15.2005)" xfId="1233"/>
    <cellStyle name="2_2004 June FCST (Gram)_~4612198_Affiliate 2004&amp;2005(sep fcst)_affiliate sales 2005 Jan_July FCST Promoted Sales Template" xfId="1234"/>
    <cellStyle name="2_2004 June FCST (Gram)_~4612198_Affiliate 2004&amp;2005(sep fcst)_affiliate sales 2005 Jan_Promoted Feb Sales (02.28.2006)" xfId="1235"/>
    <cellStyle name="2_2004 June FCST (Gram)_~4612198_Affiliate 2004&amp;2005(sep fcst)_affiliate sales 2005 Jan_Promoted Mar Fcst Submission (03.07.2006)" xfId="1236"/>
    <cellStyle name="2_2004 June FCST (Gram)_~4612198_Affiliate 2004&amp;2005(sep fcst)_affiliate sales 2005 Jan_Sep Fcst Promoted Sales Template (09.16.2005) from MR rev1" xfId="1237"/>
    <cellStyle name="2_2004 June FCST (Gram)_~4612198_Affiliate 2004&amp;2005(sep fcst)_affiliate sales 2005 plan monthly split" xfId="1238"/>
    <cellStyle name="2_2004 June FCST (Gram)_~4612198_Affiliate 2004&amp;2005(sep fcst)_affiliate sales 2005 plan monthly split_April FCST Other Sales Template" xfId="1239"/>
    <cellStyle name="2_2004 June FCST (Gram)_~4612198_Affiliate 2004&amp;2005(sep fcst)_affiliate sales 2005 plan monthly split_April FCST Promoted Sales Template" xfId="1240"/>
    <cellStyle name="2_2004 June FCST (Gram)_~4612198_Affiliate 2004&amp;2005(sep fcst)_affiliate sales 2005 plan monthly split_April FCST Promoted Sales(Adjusted Apr 7 2005) " xfId="1241"/>
    <cellStyle name="2_2004 June FCST (Gram)_~4612198_Affiliate 2004&amp;2005(sep fcst)_affiliate sales 2005 plan monthly split_July Fcst Promoted Sales Submission (07.15.2005)" xfId="1242"/>
    <cellStyle name="2_2004 June FCST (Gram)_~4612198_Affiliate 2004&amp;2005(sep fcst)_affiliate sales 2005 plan monthly split_July FCST Promoted Sales Template" xfId="1243"/>
    <cellStyle name="2_2004 June FCST (Gram)_~4612198_Affiliate 2004&amp;2005(sep fcst)_affiliate sales 2005 plan monthly split_Promoted Feb Sales (02.28.2006)" xfId="1244"/>
    <cellStyle name="2_2004 June FCST (Gram)_~4612198_Affiliate 2004&amp;2005(sep fcst)_affiliate sales 2005 plan monthly split_Promoted Mar Fcst Submission (03.07.2006)" xfId="1245"/>
    <cellStyle name="2_2004 June FCST (Gram)_~4612198_Affiliate 2004&amp;2005(sep fcst)_affiliate sales 2005 plan monthly split_Sep Fcst Promoted Sales Template (09.16.2005) from MR rev1" xfId="1246"/>
    <cellStyle name="2_2004 June FCST (Gram)_~4612198_Affiliate 2004&amp;2005(sep fcst)_April FCST Other Sales Template" xfId="1247"/>
    <cellStyle name="2_2004 June FCST (Gram)_~4612198_Affiliate 2004&amp;2005(sep fcst)_April FCST Promoted Sales Template" xfId="1248"/>
    <cellStyle name="2_2004 June FCST (Gram)_~4612198_Affiliate 2004&amp;2005(sep fcst)_April FCST Promoted Sales(Adjusted Apr 7 2005) " xfId="1249"/>
    <cellStyle name="2_2004 June FCST (Gram)_~4612198_Affiliate 2004&amp;2005(sep fcst)_GEM 06 June FCST as of 052906" xfId="1250"/>
    <cellStyle name="2_2004 June FCST (Gram)_~4612198_Affiliate 2004&amp;2005(sep fcst)_GEM 0603 FCST as of 060302  Fcst" xfId="1251"/>
    <cellStyle name="2_2004 June FCST (Gram)_~4612198_Affiliate 2004&amp;2005(sep fcst)_GEM 0604 FCST as of 060328  Fcst" xfId="1252"/>
    <cellStyle name="2_2004 June FCST (Gram)_~4612198_Affiliate 2004&amp;2005(sep fcst)_GEM Oct FCST update as of Nov 12 '04" xfId="1253"/>
    <cellStyle name="2_2004 June FCST (Gram)_~4612198_Affiliate 2004&amp;2005(sep fcst)_July Fcst Promoted Sales Submission (07.15.2005)" xfId="1254"/>
    <cellStyle name="2_2004 June FCST (Gram)_~4612198_Affiliate 2004&amp;2005(sep fcst)_July FCST Promoted Sales Template" xfId="1255"/>
    <cellStyle name="2_2004 June FCST (Gram)_~4612198_Affiliate 2004&amp;2005(sep fcst)_Jun Fcst Draft I" xfId="1256"/>
    <cellStyle name="2_2004 June FCST (Gram)_~4612198_Affiliate 2004&amp;2005(sep fcst)_Promoted Feb Sales (02.28.2006)" xfId="1257"/>
    <cellStyle name="2_2004 June FCST (Gram)_~4612198_Affiliate 2004&amp;2005(sep fcst)_Promoted Mar Fcst Submission (03.07.2006)" xfId="1258"/>
    <cellStyle name="2_2004 June FCST (Gram)_~4612198_Affiliate 2004&amp;2005(sep fcst)_Sep Fcst Promoted Sales Template (09.16.2005) from MR rev1" xfId="1259"/>
    <cellStyle name="2_2004 June FCST (Gram)_~4612198_April FCST Other Sales Template" xfId="1260"/>
    <cellStyle name="2_2004 June FCST (Gram)_~4612198_April FCST Promoted Sales Template" xfId="1261"/>
    <cellStyle name="2_2004 June FCST (Gram)_~4612198_April FCST Promoted Sales(Adjusted Apr 7 2005) " xfId="1262"/>
    <cellStyle name="2_2004 June FCST (Gram)_~4612198_Aug opex tracking sheet" xfId="1263"/>
    <cellStyle name="2_2004 June FCST (Gram)_~4612198_Dec FCST" xfId="1264"/>
    <cellStyle name="2_2004 June FCST (Gram)_~4612198_GEM 06 June FCST as of 052906" xfId="1265"/>
    <cellStyle name="2_2004 June FCST (Gram)_~4612198_GEM 0603 FCST as of 060302  Fcst" xfId="1266"/>
    <cellStyle name="2_2004 June FCST (Gram)_~4612198_GEM 0604 FCST as of 060328  Fcst" xfId="1267"/>
    <cellStyle name="2_2004 June FCST (Gram)_~4612198_GEM Oct FCST update as of Nov 12 '04" xfId="1268"/>
    <cellStyle name="2_2004 June FCST (Gram)_~4612198_Income statment with buy-ups" xfId="1269"/>
    <cellStyle name="2_2004 June FCST (Gram)_~4612198_Income statment with buy-ups_2005 Oct OPEX Tracking" xfId="1270"/>
    <cellStyle name="2_2004 June FCST (Gram)_~4612198_Income statment with buy-ups_2005 OPEX by Department for April FCST" xfId="1271"/>
    <cellStyle name="2_2004 June FCST (Gram)_~4612198_Income statment with buy-ups_2005 OPEX for Sept Fcst" xfId="1272"/>
    <cellStyle name="2_2004 June FCST (Gram)_~4612198_Income statment with buy-ups_2005 Plan &amp; Actual" xfId="1273"/>
    <cellStyle name="2_2004 June FCST (Gram)_~4612198_Income statment with buy-ups_April FCST Other Sales Template" xfId="1274"/>
    <cellStyle name="2_2004 June FCST (Gram)_~4612198_Income statment with buy-ups_April FCST Promoted Sales Template" xfId="1275"/>
    <cellStyle name="2_2004 June FCST (Gram)_~4612198_Income statment with buy-ups_April FCST Promoted Sales(Adjusted Apr 7 2005) " xfId="1276"/>
    <cellStyle name="2_2004 June FCST (Gram)_~4612198_Income statment with buy-ups_Aug opex tracking sheet" xfId="1277"/>
    <cellStyle name="2_2004 June FCST (Gram)_~4612198_Income statment with buy-ups_Dec FCST" xfId="1278"/>
    <cellStyle name="2_2004 June FCST (Gram)_~4612198_Income statment with buy-ups_GEM 06 June FCST as of 052906" xfId="1279"/>
    <cellStyle name="2_2004 June FCST (Gram)_~4612198_Income statment with buy-ups_GEM 0603 FCST as of 060302  Fcst" xfId="1280"/>
    <cellStyle name="2_2004 June FCST (Gram)_~4612198_Income statment with buy-ups_GEM 0604 FCST as of 060328  Fcst" xfId="1281"/>
    <cellStyle name="2_2004 June FCST (Gram)_~4612198_Income statment with buy-ups_GEM Oct FCST update as of Nov 12 '04" xfId="1282"/>
    <cellStyle name="2_2004 June FCST (Gram)_~4612198_Income statment with buy-ups_July Fcst Promoted Sales Submission (07.15.2005)" xfId="1283"/>
    <cellStyle name="2_2004 June FCST (Gram)_~4612198_Income statment with buy-ups_July FCST Promoted Sales Template" xfId="1284"/>
    <cellStyle name="2_2004 June FCST (Gram)_~4612198_Income statment with buy-ups_Jun Fcst Draft I" xfId="1285"/>
    <cellStyle name="2_2004 June FCST (Gram)_~4612198_Income statment with buy-ups_Oct sales forecast input sheet--Oct 11 (A) kako as of Oct 29" xfId="1286"/>
    <cellStyle name="2_2004 June FCST (Gram)_~4612198_Income statment with buy-ups_Oct sales forecast input sheet--Oct 11 (A) kako as of Oct 29_GEM 06 June FCST as of 052906" xfId="1287"/>
    <cellStyle name="2_2004 June FCST (Gram)_~4612198_Income statment with buy-ups_Oct sales forecast input sheet--Oct 11 (A) kako as of Oct 29_GEM 0603 FCST as of 060302  Fcst" xfId="1288"/>
    <cellStyle name="2_2004 June FCST (Gram)_~4612198_Income statment with buy-ups_Oct sales forecast input sheet--Oct 11 (A) kako as of Oct 29_GEM 0604 FCST as of 060328  Fcst" xfId="1289"/>
    <cellStyle name="2_2004 June FCST (Gram)_~4612198_Income statment with buy-ups_Oct sales forecast input sheet--Oct 11 (A) kako as of Oct 29_Jun Fcst Draft I" xfId="1290"/>
    <cellStyle name="2_2004 June FCST (Gram)_~4612198_Income statment with buy-ups_Promoted Feb Sales (02.28.2006)" xfId="1291"/>
    <cellStyle name="2_2004 June FCST (Gram)_~4612198_Income statment with buy-ups_Promoted Mar Fcst Submission (03.07.2006)" xfId="1292"/>
    <cellStyle name="2_2004 June FCST (Gram)_~4612198_Income statment with buy-ups_Sep Fcst Promoted Sales Template (09.16.2005) from MR rev1" xfId="1293"/>
    <cellStyle name="2_2004 June FCST (Gram)_~4612198_Income statment with buy-ups_Sept 2005 OPEX Tracking sheet" xfId="1294"/>
    <cellStyle name="2_2004 June FCST (Gram)_~4612198_Income statment with buy-ups_Sheet1" xfId="1295"/>
    <cellStyle name="2_2004 June FCST (Gram)_~4612198_Japan summary sheet (091704)" xfId="1296"/>
    <cellStyle name="2_2004 June FCST (Gram)_~4612198_Japan summary sheet (091704)_2005 Oct OPEX Tracking" xfId="1297"/>
    <cellStyle name="2_2004 June FCST (Gram)_~4612198_Japan summary sheet (091704)_2005 OPEX by Department for April FCST" xfId="1298"/>
    <cellStyle name="2_2004 June FCST (Gram)_~4612198_Japan summary sheet (091704)_2005 OPEX for Sept Fcst" xfId="1299"/>
    <cellStyle name="2_2004 June FCST (Gram)_~4612198_Japan summary sheet (091704)_2005 Plan &amp; Actual" xfId="1300"/>
    <cellStyle name="2_2004 June FCST (Gram)_~4612198_Japan summary sheet (091704)_April FCST Other Sales Template" xfId="1301"/>
    <cellStyle name="2_2004 June FCST (Gram)_~4612198_Japan summary sheet (091704)_April FCST Promoted Sales Template" xfId="1302"/>
    <cellStyle name="2_2004 June FCST (Gram)_~4612198_Japan summary sheet (091704)_April FCST Promoted Sales(Adjusted Apr 7 2005) " xfId="1303"/>
    <cellStyle name="2_2004 June FCST (Gram)_~4612198_Japan summary sheet (091704)_Aug opex tracking sheet" xfId="1304"/>
    <cellStyle name="2_2004 June FCST (Gram)_~4612198_Japan summary sheet (091704)_Dec FCST" xfId="1305"/>
    <cellStyle name="2_2004 June FCST (Gram)_~4612198_Japan summary sheet (091704)_final forecast master file (092304 SAP version) by kojima" xfId="1306"/>
    <cellStyle name="2_2004 June FCST (Gram)_~4612198_Japan summary sheet (091704)_final forecast master file (092304 SAP version) by kojima_2005 Oct OPEX Tracking" xfId="1307"/>
    <cellStyle name="2_2004 June FCST (Gram)_~4612198_Japan summary sheet (091704)_final forecast master file (092304 SAP version) by kojima_2005 OPEX by Department for April FCST" xfId="1308"/>
    <cellStyle name="2_2004 June FCST (Gram)_~4612198_Japan summary sheet (091704)_final forecast master file (092304 SAP version) by kojima_2005 OPEX for Sept Fcst" xfId="1309"/>
    <cellStyle name="2_2004 June FCST (Gram)_~4612198_Japan summary sheet (091704)_final forecast master file (092304 SAP version) by kojima_2005 Plan &amp; Actual" xfId="1310"/>
    <cellStyle name="2_2004 June FCST (Gram)_~4612198_Japan summary sheet (091704)_final forecast master file (092304 SAP version) by kojima_April FCST Other Sales Template" xfId="1311"/>
    <cellStyle name="2_2004 June FCST (Gram)_~4612198_Japan summary sheet (091704)_final forecast master file (092304 SAP version) by kojima_April FCST Promoted Sales Template" xfId="1312"/>
    <cellStyle name="2_2004 June FCST (Gram)_~4612198_Japan summary sheet (091704)_final forecast master file (092304 SAP version) by kojima_April FCST Promoted Sales(Adjusted Apr 7 2005) " xfId="1313"/>
    <cellStyle name="2_2004 June FCST (Gram)_~4612198_Japan summary sheet (091704)_final forecast master file (092304 SAP version) by kojima_Aug opex tracking sheet" xfId="1314"/>
    <cellStyle name="2_2004 June FCST (Gram)_~4612198_Japan summary sheet (091704)_final forecast master file (092304 SAP version) by kojima_Dec FCST" xfId="1315"/>
    <cellStyle name="2_2004 June FCST (Gram)_~4612198_Japan summary sheet (091704)_final forecast master file (092304 SAP version) by kojima_GEM 06 June FCST as of 052906" xfId="1316"/>
    <cellStyle name="2_2004 June FCST (Gram)_~4612198_Japan summary sheet (091704)_final forecast master file (092304 SAP version) by kojima_GEM 0603 FCST as of 060302  Fcst" xfId="1317"/>
    <cellStyle name="2_2004 June FCST (Gram)_~4612198_Japan summary sheet (091704)_final forecast master file (092304 SAP version) by kojima_GEM 0604 FCST as of 060328  Fcst" xfId="1318"/>
    <cellStyle name="2_2004 June FCST (Gram)_~4612198_Japan summary sheet (091704)_final forecast master file (092304 SAP version) by kojima_GEM Oct FCST update as of Nov 12 '04" xfId="1319"/>
    <cellStyle name="2_2004 June FCST (Gram)_~4612198_Japan summary sheet (091704)_final forecast master file (092304 SAP version) by kojima_July Fcst Promoted Sales Submission (07.15.2005)" xfId="1320"/>
    <cellStyle name="2_2004 June FCST (Gram)_~4612198_Japan summary sheet (091704)_final forecast master file (092304 SAP version) by kojima_July FCST Promoted Sales Template" xfId="1321"/>
    <cellStyle name="2_2004 June FCST (Gram)_~4612198_Japan summary sheet (091704)_final forecast master file (092304 SAP version) by kojima_Jun Fcst Draft I" xfId="1322"/>
    <cellStyle name="2_2004 June FCST (Gram)_~4612198_Japan summary sheet (091704)_final forecast master file (092304 SAP version) by kojima_Oct sales forecast input sheet--Oct 11 (A) kako as of Oct 29" xfId="1323"/>
    <cellStyle name="2_2004 June FCST (Gram)_~4612198_Japan summary sheet (091704)_final forecast master file (092304 SAP version) by kojima_Oct sales forecast input sheet--Oct 11 (A) kako as of Oct 29_GEM 06 June FCST as of 052906" xfId="1324"/>
    <cellStyle name="2_2004 June FCST (Gram)_~4612198_Japan summary sheet (091704)_final forecast master file (092304 SAP version) by kojima_Oct sales forecast input sheet--Oct 11 (A) kako as of Oct 29_GEM 0603 FCST as of 060302  Fcst" xfId="1325"/>
    <cellStyle name="2_2004 June FCST (Gram)_~4612198_Japan summary sheet (091704)_final forecast master file (092304 SAP version) by kojima_Oct sales forecast input sheet--Oct 11 (A) kako as of Oct 29_GEM 0604 FCST as of 060328  Fcst" xfId="1326"/>
    <cellStyle name="2_2004 June FCST (Gram)_~4612198_Japan summary sheet (091704)_final forecast master file (092304 SAP version) by kojima_Oct sales forecast input sheet--Oct 11 (A) kako as of Oct 29_Jun Fcst Draft I" xfId="1327"/>
    <cellStyle name="2_2004 June FCST (Gram)_~4612198_Japan summary sheet (091704)_final forecast master file (092304 SAP version) by kojima_Promoted Feb Sales (02.28.2006)" xfId="1328"/>
    <cellStyle name="2_2004 June FCST (Gram)_~4612198_Japan summary sheet (091704)_final forecast master file (092304 SAP version) by kojima_Promoted Mar Fcst Submission (03.07.2006)" xfId="1329"/>
    <cellStyle name="2_2004 June FCST (Gram)_~4612198_Japan summary sheet (091704)_final forecast master file (092304 SAP version) by kojima_Sep Fcst Promoted Sales Template (09.16.2005) from MR rev1" xfId="1330"/>
    <cellStyle name="2_2004 June FCST (Gram)_~4612198_Japan summary sheet (091704)_final forecast master file (092304 SAP version) by kojima_Sept 2005 OPEX Tracking sheet" xfId="1331"/>
    <cellStyle name="2_2004 June FCST (Gram)_~4612198_Japan summary sheet (091704)_final forecast master file (092304 SAP version) by kojima_Sheet1" xfId="1332"/>
    <cellStyle name="2_2004 June FCST (Gram)_~4612198_Japan summary sheet (091704)_GEM 06 June FCST as of 052906" xfId="1333"/>
    <cellStyle name="2_2004 June FCST (Gram)_~4612198_Japan summary sheet (091704)_GEM 0603 FCST as of 060302  Fcst" xfId="1334"/>
    <cellStyle name="2_2004 June FCST (Gram)_~4612198_Japan summary sheet (091704)_GEM 0604 FCST as of 060328  Fcst" xfId="1335"/>
    <cellStyle name="2_2004 June FCST (Gram)_~4612198_Japan summary sheet (091704)_GEM Oct FCST update as of Nov 12 '04" xfId="1336"/>
    <cellStyle name="2_2004 June FCST (Gram)_~4612198_Japan summary sheet (091704)_July Fcst Promoted Sales Submission (07.15.2005)" xfId="1337"/>
    <cellStyle name="2_2004 June FCST (Gram)_~4612198_Japan summary sheet (091704)_July FCST Promoted Sales Template" xfId="1338"/>
    <cellStyle name="2_2004 June FCST (Gram)_~4612198_Japan summary sheet (091704)_Jun Fcst Draft I" xfId="1339"/>
    <cellStyle name="2_2004 June FCST (Gram)_~4612198_Japan summary sheet (091704)_Oct sales forecast input sheet--Oct 11 (A) kako as of Oct 29" xfId="1340"/>
    <cellStyle name="2_2004 June FCST (Gram)_~4612198_Japan summary sheet (091704)_Oct sales forecast input sheet--Oct 11 (A) kako as of Oct 29_GEM 06 June FCST as of 052906" xfId="1341"/>
    <cellStyle name="2_2004 June FCST (Gram)_~4612198_Japan summary sheet (091704)_Oct sales forecast input sheet--Oct 11 (A) kako as of Oct 29_GEM 0603 FCST as of 060302  Fcst" xfId="1342"/>
    <cellStyle name="2_2004 June FCST (Gram)_~4612198_Japan summary sheet (091704)_Oct sales forecast input sheet--Oct 11 (A) kako as of Oct 29_GEM 0604 FCST as of 060328  Fcst" xfId="1343"/>
    <cellStyle name="2_2004 June FCST (Gram)_~4612198_Japan summary sheet (091704)_Oct sales forecast input sheet--Oct 11 (A) kako as of Oct 29_Jun Fcst Draft I" xfId="1344"/>
    <cellStyle name="2_2004 June FCST (Gram)_~4612198_Japan summary sheet (091704)_Promoted Feb Sales (02.28.2006)" xfId="1345"/>
    <cellStyle name="2_2004 June FCST (Gram)_~4612198_Japan summary sheet (091704)_Promoted Mar Fcst Submission (03.07.2006)" xfId="1346"/>
    <cellStyle name="2_2004 June FCST (Gram)_~4612198_Japan summary sheet (091704)_Sep Fcst Promoted Sales Template (09.16.2005) from MR rev1" xfId="1347"/>
    <cellStyle name="2_2004 June FCST (Gram)_~4612198_Japan summary sheet (091704)_Sept 2005 OPEX Tracking sheet" xfId="1348"/>
    <cellStyle name="2_2004 June FCST (Gram)_~4612198_Japan summary sheet (091704)_Sheet1" xfId="1349"/>
    <cellStyle name="2_2004 June FCST (Gram)_~4612198_July Fcst Promoted Sales Submission (07.15.2005)" xfId="1350"/>
    <cellStyle name="2_2004 June FCST (Gram)_~4612198_July FCST Promoted Sales Template" xfId="1351"/>
    <cellStyle name="2_2004 June FCST (Gram)_~4612198_Jun Fcst Draft I" xfId="1352"/>
    <cellStyle name="2_2004 June FCST (Gram)_~4612198_Oct sales forecast input sheet--Oct 11 (A) kako as of Oct 29" xfId="1353"/>
    <cellStyle name="2_2004 June FCST (Gram)_~4612198_Oct sales forecast input sheet--Oct 11 (A) kako as of Oct 29_GEM 06 June FCST as of 052906" xfId="1354"/>
    <cellStyle name="2_2004 June FCST (Gram)_~4612198_Oct sales forecast input sheet--Oct 11 (A) kako as of Oct 29_GEM 0603 FCST as of 060302  Fcst" xfId="1355"/>
    <cellStyle name="2_2004 June FCST (Gram)_~4612198_Oct sales forecast input sheet--Oct 11 (A) kako as of Oct 29_GEM 0604 FCST as of 060328  Fcst" xfId="1356"/>
    <cellStyle name="2_2004 June FCST (Gram)_~4612198_Oct sales forecast input sheet--Oct 11 (A) kako as of Oct 29_Jun Fcst Draft I" xfId="1357"/>
    <cellStyle name="2_2004 June FCST (Gram)_~4612198_Promoted Feb Sales (02.28.2006)" xfId="1358"/>
    <cellStyle name="2_2004 June FCST (Gram)_~4612198_Promoted Mar Fcst Submission (03.07.2006)" xfId="1359"/>
    <cellStyle name="2_2004 June FCST (Gram)_~4612198_Sep Fcst Promoted Sales Template (09.16.2005) from MR rev1" xfId="1360"/>
    <cellStyle name="2_2004 June FCST (Gram)_~4612198_Sept 2005 OPEX Tracking sheet" xfId="1361"/>
    <cellStyle name="2_2004 June FCST (Gram)_~4612198_Sheet1" xfId="1362"/>
    <cellStyle name="2_2004 June FCST (Gram)_2005 Oct OPEX Tracking" xfId="1363"/>
    <cellStyle name="2_2004 June FCST (Gram)_2005 OPEX by Department for April FCST" xfId="1364"/>
    <cellStyle name="2_2004 June FCST (Gram)_2005 OPEX for Sept Fcst" xfId="1365"/>
    <cellStyle name="2_2004 June FCST (Gram)_2005 Plan &amp; Actual" xfId="1366"/>
    <cellStyle name="2_2004 June FCST (Gram)_2005 Product BUC statement 06292005" xfId="1367"/>
    <cellStyle name="2_2004 June FCST (Gram)_2007-08 Product BUC statement (DRAFT) 2006.08.09" xfId="1368"/>
    <cellStyle name="2_2004 June FCST (Gram)_2007-08 Product BUC statement 2006.08.11" xfId="1369"/>
    <cellStyle name="2_2004 June FCST (Gram)_2007-08 Product BUC statement SEP F DRAFT 2006.09.04" xfId="1370"/>
    <cellStyle name="2_2004 June FCST (Gram)_2008-09 Product BUC statement 2007.09.04+(D)" xfId="1371"/>
    <cellStyle name="2_2004 June FCST (Gram)_3rd party sales Sep fcst IS 090304" xfId="1372"/>
    <cellStyle name="2_2004 June FCST (Gram)_3rd party sales Sep fcst IS 090304_2005 Oct OPEX Tracking" xfId="1373"/>
    <cellStyle name="2_2004 June FCST (Gram)_3rd party sales Sep fcst IS 090304_2005 OPEX by Department for April FCST" xfId="1374"/>
    <cellStyle name="2_2004 June FCST (Gram)_3rd party sales Sep fcst IS 090304_2005 OPEX for Sept Fcst" xfId="1375"/>
    <cellStyle name="2_2004 June FCST (Gram)_3rd party sales Sep fcst IS 090304_2005 Plan &amp; Actual" xfId="1376"/>
    <cellStyle name="2_2004 June FCST (Gram)_3rd party sales Sep fcst IS 090304_Affiliate 2004&amp;2005(sep fcst)" xfId="1377"/>
    <cellStyle name="2_2004 June FCST (Gram)_3rd party sales Sep fcst IS 090304_Affiliate 2004&amp;2005(sep fcst)_Affiliate 2004&amp;2005" xfId="1378"/>
    <cellStyle name="2_2004 June FCST (Gram)_3rd party sales Sep fcst IS 090304_Affiliate 2004&amp;2005(sep fcst)_Affiliate 2004&amp;2005(sep fcst)" xfId="1379"/>
    <cellStyle name="2_2004 June FCST (Gram)_3rd party sales Sep fcst IS 090304_Affiliate 2004&amp;2005(sep fcst)_Affiliate 2004&amp;2005(sep fcst)_GEM 06 June FCST as of 052906" xfId="1380"/>
    <cellStyle name="2_2004 June FCST (Gram)_3rd party sales Sep fcst IS 090304_Affiliate 2004&amp;2005(sep fcst)_Affiliate 2004&amp;2005(sep fcst)_GEM 0603 FCST as of 060302  Fcst" xfId="1381"/>
    <cellStyle name="2_2004 June FCST (Gram)_3rd party sales Sep fcst IS 090304_Affiliate 2004&amp;2005(sep fcst)_Affiliate 2004&amp;2005(sep fcst)_GEM 0604 FCST as of 060328  Fcst" xfId="1382"/>
    <cellStyle name="2_2004 June FCST (Gram)_3rd party sales Sep fcst IS 090304_Affiliate 2004&amp;2005(sep fcst)_Affiliate 2004&amp;2005(sep fcst)_GEM Oct FCST update as of Nov 12 '04" xfId="1383"/>
    <cellStyle name="2_2004 June FCST (Gram)_3rd party sales Sep fcst IS 090304_Affiliate 2004&amp;2005(sep fcst)_Affiliate 2004&amp;2005(sep fcst)_Jun Fcst Draft I" xfId="1384"/>
    <cellStyle name="2_2004 June FCST (Gram)_3rd party sales Sep fcst IS 090304_Affiliate 2004&amp;2005(sep fcst)_Affiliate 2004&amp;2005_April FCST Other Sales Template" xfId="1385"/>
    <cellStyle name="2_2004 June FCST (Gram)_3rd party sales Sep fcst IS 090304_Affiliate 2004&amp;2005(sep fcst)_Affiliate 2004&amp;2005_April FCST Promoted Sales Template" xfId="1386"/>
    <cellStyle name="2_2004 June FCST (Gram)_3rd party sales Sep fcst IS 090304_Affiliate 2004&amp;2005(sep fcst)_Affiliate 2004&amp;2005_April FCST Promoted Sales(Adjusted Apr 7 2005) " xfId="1387"/>
    <cellStyle name="2_2004 June FCST (Gram)_3rd party sales Sep fcst IS 090304_Affiliate 2004&amp;2005(sep fcst)_Affiliate 2004&amp;2005_July Fcst Promoted Sales Submission (07.15.2005)" xfId="1388"/>
    <cellStyle name="2_2004 June FCST (Gram)_3rd party sales Sep fcst IS 090304_Affiliate 2004&amp;2005(sep fcst)_Affiliate 2004&amp;2005_July FCST Promoted Sales Template" xfId="1389"/>
    <cellStyle name="2_2004 June FCST (Gram)_3rd party sales Sep fcst IS 090304_Affiliate 2004&amp;2005(sep fcst)_Affiliate 2004&amp;2005_Promoted Feb Sales (02.28.2006)" xfId="1390"/>
    <cellStyle name="2_2004 June FCST (Gram)_3rd party sales Sep fcst IS 090304_Affiliate 2004&amp;2005(sep fcst)_Affiliate 2004&amp;2005_Promoted Mar Fcst Submission (03.07.2006)" xfId="1391"/>
    <cellStyle name="2_2004 June FCST (Gram)_3rd party sales Sep fcst IS 090304_Affiliate 2004&amp;2005(sep fcst)_Affiliate 2004&amp;2005_Sep Fcst Promoted Sales Template (09.16.2005) from MR rev1" xfId="1392"/>
    <cellStyle name="2_2004 June FCST (Gram)_3rd party sales Sep fcst IS 090304_Affiliate 2004&amp;2005(sep fcst)_affiliate sales 2005 Jan" xfId="1393"/>
    <cellStyle name="2_2004 June FCST (Gram)_3rd party sales Sep fcst IS 090304_Affiliate 2004&amp;2005(sep fcst)_affiliate sales 2005 Jan_April FCST Other Sales Template" xfId="1394"/>
    <cellStyle name="2_2004 June FCST (Gram)_3rd party sales Sep fcst IS 090304_Affiliate 2004&amp;2005(sep fcst)_affiliate sales 2005 Jan_April FCST Promoted Sales Template" xfId="1395"/>
    <cellStyle name="2_2004 June FCST (Gram)_3rd party sales Sep fcst IS 090304_Affiliate 2004&amp;2005(sep fcst)_affiliate sales 2005 Jan_April FCST Promoted Sales(Adjusted Apr 7 2005) " xfId="1396"/>
    <cellStyle name="2_2004 June FCST (Gram)_3rd party sales Sep fcst IS 090304_Affiliate 2004&amp;2005(sep fcst)_affiliate sales 2005 Jan_July Fcst Promoted Sales Submission (07.15.2005)" xfId="1397"/>
    <cellStyle name="2_2004 June FCST (Gram)_3rd party sales Sep fcst IS 090304_Affiliate 2004&amp;2005(sep fcst)_affiliate sales 2005 Jan_July FCST Promoted Sales Template" xfId="1398"/>
    <cellStyle name="2_2004 June FCST (Gram)_3rd party sales Sep fcst IS 090304_Affiliate 2004&amp;2005(sep fcst)_affiliate sales 2005 Jan_Promoted Feb Sales (02.28.2006)" xfId="1399"/>
    <cellStyle name="2_2004 June FCST (Gram)_3rd party sales Sep fcst IS 090304_Affiliate 2004&amp;2005(sep fcst)_affiliate sales 2005 Jan_Promoted Mar Fcst Submission (03.07.2006)" xfId="1400"/>
    <cellStyle name="2_2004 June FCST (Gram)_3rd party sales Sep fcst IS 090304_Affiliate 2004&amp;2005(sep fcst)_affiliate sales 2005 Jan_Sep Fcst Promoted Sales Template (09.16.2005) from MR rev1" xfId="1401"/>
    <cellStyle name="2_2004 June FCST (Gram)_3rd party sales Sep fcst IS 090304_Affiliate 2004&amp;2005(sep fcst)_affiliate sales 2005 plan monthly split" xfId="1402"/>
    <cellStyle name="2_2004 June FCST (Gram)_3rd party sales Sep fcst IS 090304_Affiliate 2004&amp;2005(sep fcst)_affiliate sales 2005 plan monthly split_April FCST Other Sales Template" xfId="1403"/>
    <cellStyle name="2_2004 June FCST (Gram)_3rd party sales Sep fcst IS 090304_Affiliate 2004&amp;2005(sep fcst)_affiliate sales 2005 plan monthly split_April FCST Promoted Sales Template" xfId="1404"/>
    <cellStyle name="2_2004 June FCST (Gram)_3rd party sales Sep fcst IS 090304_Affiliate 2004&amp;2005(sep fcst)_affiliate sales 2005 plan monthly split_April FCST Promoted Sales(Adjusted Apr 7 2005) " xfId="1405"/>
    <cellStyle name="2_2004 June FCST (Gram)_3rd party sales Sep fcst IS 090304_Affiliate 2004&amp;2005(sep fcst)_affiliate sales 2005 plan monthly split_July Fcst Promoted Sales Submission (07.15.2005)" xfId="1406"/>
    <cellStyle name="2_2004 June FCST (Gram)_3rd party sales Sep fcst IS 090304_Affiliate 2004&amp;2005(sep fcst)_affiliate sales 2005 plan monthly split_July FCST Promoted Sales Template" xfId="1407"/>
    <cellStyle name="2_2004 June FCST (Gram)_3rd party sales Sep fcst IS 090304_Affiliate 2004&amp;2005(sep fcst)_affiliate sales 2005 plan monthly split_Promoted Feb Sales (02.28.2006)" xfId="1408"/>
    <cellStyle name="2_2004 June FCST (Gram)_3rd party sales Sep fcst IS 090304_Affiliate 2004&amp;2005(sep fcst)_affiliate sales 2005 plan monthly split_Promoted Mar Fcst Submission (03.07.2006)" xfId="1409"/>
    <cellStyle name="2_2004 June FCST (Gram)_3rd party sales Sep fcst IS 090304_Affiliate 2004&amp;2005(sep fcst)_affiliate sales 2005 plan monthly split_Sep Fcst Promoted Sales Template (09.16.2005) from MR rev1" xfId="1410"/>
    <cellStyle name="2_2004 June FCST (Gram)_3rd party sales Sep fcst IS 090304_Affiliate 2004&amp;2005(sep fcst)_April FCST Other Sales Template" xfId="1411"/>
    <cellStyle name="2_2004 June FCST (Gram)_3rd party sales Sep fcst IS 090304_Affiliate 2004&amp;2005(sep fcst)_April FCST Promoted Sales Template" xfId="1412"/>
    <cellStyle name="2_2004 June FCST (Gram)_3rd party sales Sep fcst IS 090304_Affiliate 2004&amp;2005(sep fcst)_April FCST Promoted Sales(Adjusted Apr 7 2005) " xfId="1413"/>
    <cellStyle name="2_2004 June FCST (Gram)_3rd party sales Sep fcst IS 090304_Affiliate 2004&amp;2005(sep fcst)_GEM 06 June FCST as of 052906" xfId="1414"/>
    <cellStyle name="2_2004 June FCST (Gram)_3rd party sales Sep fcst IS 090304_Affiliate 2004&amp;2005(sep fcst)_GEM 0603 FCST as of 060302  Fcst" xfId="1415"/>
    <cellStyle name="2_2004 June FCST (Gram)_3rd party sales Sep fcst IS 090304_Affiliate 2004&amp;2005(sep fcst)_GEM 0604 FCST as of 060328  Fcst" xfId="1416"/>
    <cellStyle name="2_2004 June FCST (Gram)_3rd party sales Sep fcst IS 090304_Affiliate 2004&amp;2005(sep fcst)_GEM Oct FCST update as of Nov 12 '04" xfId="1417"/>
    <cellStyle name="2_2004 June FCST (Gram)_3rd party sales Sep fcst IS 090304_Affiliate 2004&amp;2005(sep fcst)_July Fcst Promoted Sales Submission (07.15.2005)" xfId="1418"/>
    <cellStyle name="2_2004 June FCST (Gram)_3rd party sales Sep fcst IS 090304_Affiliate 2004&amp;2005(sep fcst)_July FCST Promoted Sales Template" xfId="1419"/>
    <cellStyle name="2_2004 June FCST (Gram)_3rd party sales Sep fcst IS 090304_Affiliate 2004&amp;2005(sep fcst)_Jun Fcst Draft I" xfId="1420"/>
    <cellStyle name="2_2004 June FCST (Gram)_3rd party sales Sep fcst IS 090304_Affiliate 2004&amp;2005(sep fcst)_Promoted Feb Sales (02.28.2006)" xfId="1421"/>
    <cellStyle name="2_2004 June FCST (Gram)_3rd party sales Sep fcst IS 090304_Affiliate 2004&amp;2005(sep fcst)_Promoted Mar Fcst Submission (03.07.2006)" xfId="1422"/>
    <cellStyle name="2_2004 June FCST (Gram)_3rd party sales Sep fcst IS 090304_Affiliate 2004&amp;2005(sep fcst)_Sep Fcst Promoted Sales Template (09.16.2005) from MR rev1" xfId="1423"/>
    <cellStyle name="2_2004 June FCST (Gram)_3rd party sales Sep fcst IS 090304_April FCST Other Sales Template" xfId="1424"/>
    <cellStyle name="2_2004 June FCST (Gram)_3rd party sales Sep fcst IS 090304_April FCST Promoted Sales Template" xfId="1425"/>
    <cellStyle name="2_2004 June FCST (Gram)_3rd party sales Sep fcst IS 090304_April FCST Promoted Sales(Adjusted Apr 7 2005) " xfId="1426"/>
    <cellStyle name="2_2004 June FCST (Gram)_3rd party sales Sep fcst IS 090304_Aug opex tracking sheet" xfId="1427"/>
    <cellStyle name="2_2004 June FCST (Gram)_3rd party sales Sep fcst IS 090304_Dec FCST" xfId="1428"/>
    <cellStyle name="2_2004 June FCST (Gram)_3rd party sales Sep fcst IS 090304_GEM 06 June FCST as of 052906" xfId="1429"/>
    <cellStyle name="2_2004 June FCST (Gram)_3rd party sales Sep fcst IS 090304_GEM 0603 FCST as of 060302  Fcst" xfId="1430"/>
    <cellStyle name="2_2004 June FCST (Gram)_3rd party sales Sep fcst IS 090304_GEM 0604 FCST as of 060328  Fcst" xfId="1431"/>
    <cellStyle name="2_2004 June FCST (Gram)_3rd party sales Sep fcst IS 090304_GEM Oct FCST update as of Nov 12 '04" xfId="1432"/>
    <cellStyle name="2_2004 June FCST (Gram)_3rd party sales Sep fcst IS 090304_Income statment with buy-ups" xfId="1433"/>
    <cellStyle name="2_2004 June FCST (Gram)_3rd party sales Sep fcst IS 090304_Income statment with buy-ups_2005 Oct OPEX Tracking" xfId="1434"/>
    <cellStyle name="2_2004 June FCST (Gram)_3rd party sales Sep fcst IS 090304_Income statment with buy-ups_2005 OPEX by Department for April FCST" xfId="1435"/>
    <cellStyle name="2_2004 June FCST (Gram)_3rd party sales Sep fcst IS 090304_Income statment with buy-ups_2005 OPEX for Sept Fcst" xfId="1436"/>
    <cellStyle name="2_2004 June FCST (Gram)_3rd party sales Sep fcst IS 090304_Income statment with buy-ups_2005 Plan &amp; Actual" xfId="1437"/>
    <cellStyle name="2_2004 June FCST (Gram)_3rd party sales Sep fcst IS 090304_Income statment with buy-ups_April FCST Other Sales Template" xfId="1438"/>
    <cellStyle name="2_2004 June FCST (Gram)_3rd party sales Sep fcst IS 090304_Income statment with buy-ups_April FCST Promoted Sales Template" xfId="1439"/>
    <cellStyle name="2_2004 June FCST (Gram)_3rd party sales Sep fcst IS 090304_Income statment with buy-ups_April FCST Promoted Sales(Adjusted Apr 7 2005) " xfId="1440"/>
    <cellStyle name="2_2004 June FCST (Gram)_3rd party sales Sep fcst IS 090304_Income statment with buy-ups_Aug opex tracking sheet" xfId="1441"/>
    <cellStyle name="2_2004 June FCST (Gram)_3rd party sales Sep fcst IS 090304_Income statment with buy-ups_Dec FCST" xfId="1442"/>
    <cellStyle name="2_2004 June FCST (Gram)_3rd party sales Sep fcst IS 090304_Income statment with buy-ups_GEM 06 June FCST as of 052906" xfId="1443"/>
    <cellStyle name="2_2004 June FCST (Gram)_3rd party sales Sep fcst IS 090304_Income statment with buy-ups_GEM 0603 FCST as of 060302  Fcst" xfId="1444"/>
    <cellStyle name="2_2004 June FCST (Gram)_3rd party sales Sep fcst IS 090304_Income statment with buy-ups_GEM 0604 FCST as of 060328  Fcst" xfId="1445"/>
    <cellStyle name="2_2004 June FCST (Gram)_3rd party sales Sep fcst IS 090304_Income statment with buy-ups_GEM Oct FCST update as of Nov 12 '04" xfId="1446"/>
    <cellStyle name="2_2004 June FCST (Gram)_3rd party sales Sep fcst IS 090304_Income statment with buy-ups_July Fcst Promoted Sales Submission (07.15.2005)" xfId="1447"/>
    <cellStyle name="2_2004 June FCST (Gram)_3rd party sales Sep fcst IS 090304_Income statment with buy-ups_July FCST Promoted Sales Template" xfId="1448"/>
    <cellStyle name="2_2004 June FCST (Gram)_3rd party sales Sep fcst IS 090304_Income statment with buy-ups_Jun Fcst Draft I" xfId="1449"/>
    <cellStyle name="2_2004 June FCST (Gram)_3rd party sales Sep fcst IS 090304_Income statment with buy-ups_Oct sales forecast input sheet--Oct 11 (A) kako as of Oct 29" xfId="1450"/>
    <cellStyle name="2_2004 June FCST (Gram)_3rd party sales Sep fcst IS 090304_Income statment with buy-ups_Oct sales forecast input sheet--Oct 11 (A) kako as of Oct 29_GEM 06 June FCST as of 052906" xfId="1451"/>
    <cellStyle name="2_2004 June FCST (Gram)_3rd party sales Sep fcst IS 090304_Income statment with buy-ups_Oct sales forecast input sheet--Oct 11 (A) kako as of Oct 29_GEM 0603 FCST as of 060302  Fcst" xfId="1452"/>
    <cellStyle name="2_2004 June FCST (Gram)_3rd party sales Sep fcst IS 090304_Income statment with buy-ups_Oct sales forecast input sheet--Oct 11 (A) kako as of Oct 29_GEM 0604 FCST as of 060328  Fcst" xfId="1453"/>
    <cellStyle name="2_2004 June FCST (Gram)_3rd party sales Sep fcst IS 090304_Income statment with buy-ups_Oct sales forecast input sheet--Oct 11 (A) kako as of Oct 29_Jun Fcst Draft I" xfId="1454"/>
    <cellStyle name="2_2004 June FCST (Gram)_3rd party sales Sep fcst IS 090304_Income statment with buy-ups_Promoted Feb Sales (02.28.2006)" xfId="1455"/>
    <cellStyle name="2_2004 June FCST (Gram)_3rd party sales Sep fcst IS 090304_Income statment with buy-ups_Promoted Mar Fcst Submission (03.07.2006)" xfId="1456"/>
    <cellStyle name="2_2004 June FCST (Gram)_3rd party sales Sep fcst IS 090304_Income statment with buy-ups_Sep Fcst Promoted Sales Template (09.16.2005) from MR rev1" xfId="1457"/>
    <cellStyle name="2_2004 June FCST (Gram)_3rd party sales Sep fcst IS 090304_Income statment with buy-ups_Sept 2005 OPEX Tracking sheet" xfId="1458"/>
    <cellStyle name="2_2004 June FCST (Gram)_3rd party sales Sep fcst IS 090304_Income statment with buy-ups_Sheet1" xfId="1459"/>
    <cellStyle name="2_2004 June FCST (Gram)_3rd party sales Sep fcst IS 090304_Japan summary sheet (091704)" xfId="1460"/>
    <cellStyle name="2_2004 June FCST (Gram)_3rd party sales Sep fcst IS 090304_Japan summary sheet (091704)_2005 Oct OPEX Tracking" xfId="1461"/>
    <cellStyle name="2_2004 June FCST (Gram)_3rd party sales Sep fcst IS 090304_Japan summary sheet (091704)_2005 OPEX by Department for April FCST" xfId="1462"/>
    <cellStyle name="2_2004 June FCST (Gram)_3rd party sales Sep fcst IS 090304_Japan summary sheet (091704)_2005 OPEX for Sept Fcst" xfId="1463"/>
    <cellStyle name="2_2004 June FCST (Gram)_3rd party sales Sep fcst IS 090304_Japan summary sheet (091704)_2005 Plan &amp; Actual" xfId="1464"/>
    <cellStyle name="2_2004 June FCST (Gram)_3rd party sales Sep fcst IS 090304_Japan summary sheet (091704)_April FCST Other Sales Template" xfId="1465"/>
    <cellStyle name="2_2004 June FCST (Gram)_3rd party sales Sep fcst IS 090304_Japan summary sheet (091704)_April FCST Promoted Sales Template" xfId="1466"/>
    <cellStyle name="2_2004 June FCST (Gram)_3rd party sales Sep fcst IS 090304_Japan summary sheet (091704)_April FCST Promoted Sales(Adjusted Apr 7 2005) " xfId="1467"/>
    <cellStyle name="2_2004 June FCST (Gram)_3rd party sales Sep fcst IS 090304_Japan summary sheet (091704)_Aug opex tracking sheet" xfId="1468"/>
    <cellStyle name="2_2004 June FCST (Gram)_3rd party sales Sep fcst IS 090304_Japan summary sheet (091704)_Dec FCST" xfId="1469"/>
    <cellStyle name="2_2004 June FCST (Gram)_3rd party sales Sep fcst IS 090304_Japan summary sheet (091704)_final forecast master file (092304 SAP version) by kojima" xfId="1470"/>
    <cellStyle name="2_2004 June FCST (Gram)_3rd party sales Sep fcst IS 090304_Japan summary sheet (091704)_final forecast master file (092304 SAP version) by kojima_2005 Oct OPEX Tracking" xfId="1471"/>
    <cellStyle name="2_2004 June FCST (Gram)_3rd party sales Sep fcst IS 090304_Japan summary sheet (091704)_final forecast master file (092304 SAP version) by kojima_2005 OPEX by Department for April FCST" xfId="1472"/>
    <cellStyle name="2_2004 June FCST (Gram)_3rd party sales Sep fcst IS 090304_Japan summary sheet (091704)_final forecast master file (092304 SAP version) by kojima_2005 OPEX for Sept Fcst" xfId="1473"/>
    <cellStyle name="2_2004 June FCST (Gram)_3rd party sales Sep fcst IS 090304_Japan summary sheet (091704)_final forecast master file (092304 SAP version) by kojima_2005 Plan &amp; Actual" xfId="1474"/>
    <cellStyle name="2_2004 June FCST (Gram)_3rd party sales Sep fcst IS 090304_Japan summary sheet (091704)_final forecast master file (092304 SAP version) by kojima_April FCST Other Sales Template" xfId="1475"/>
    <cellStyle name="2_2004 June FCST (Gram)_3rd party sales Sep fcst IS 090304_Japan summary sheet (091704)_final forecast master file (092304 SAP version) by kojima_April FCST Promoted Sales Template" xfId="1476"/>
    <cellStyle name="2_2004 June FCST (Gram)_3rd party sales Sep fcst IS 090304_Japan summary sheet (091704)_final forecast master file (092304 SAP version) by kojima_April FCST Promoted Sales(Adjusted Apr 7 2005) " xfId="1477"/>
    <cellStyle name="2_2004 June FCST (Gram)_3rd party sales Sep fcst IS 090304_Japan summary sheet (091704)_final forecast master file (092304 SAP version) by kojima_Aug opex tracking sheet" xfId="1478"/>
    <cellStyle name="2_2004 June FCST (Gram)_3rd party sales Sep fcst IS 090304_Japan summary sheet (091704)_final forecast master file (092304 SAP version) by kojima_Dec FCST" xfId="1479"/>
    <cellStyle name="2_2004 June FCST (Gram)_3rd party sales Sep fcst IS 090304_Japan summary sheet (091704)_final forecast master file (092304 SAP version) by kojima_GEM 06 June FCST as of 052906" xfId="1480"/>
    <cellStyle name="2_2004 June FCST (Gram)_3rd party sales Sep fcst IS 090304_Japan summary sheet (091704)_final forecast master file (092304 SAP version) by kojima_GEM 0603 FCST as of 060302  Fcst" xfId="1481"/>
    <cellStyle name="2_2004 June FCST (Gram)_3rd party sales Sep fcst IS 090304_Japan summary sheet (091704)_final forecast master file (092304 SAP version) by kojima_GEM 0604 FCST as of 060328  Fcst" xfId="1482"/>
    <cellStyle name="2_2004 June FCST (Gram)_3rd party sales Sep fcst IS 090304_Japan summary sheet (091704)_final forecast master file (092304 SAP version) by kojima_GEM Oct FCST update as of Nov 12 '04" xfId="1483"/>
    <cellStyle name="2_2004 June FCST (Gram)_3rd party sales Sep fcst IS 090304_Japan summary sheet (091704)_final forecast master file (092304 SAP version) by kojima_July Fcst Promoted Sales Submission (07.15.2005)" xfId="1484"/>
    <cellStyle name="2_2004 June FCST (Gram)_3rd party sales Sep fcst IS 090304_Japan summary sheet (091704)_final forecast master file (092304 SAP version) by kojima_July FCST Promoted Sales Template" xfId="1485"/>
    <cellStyle name="2_2004 June FCST (Gram)_3rd party sales Sep fcst IS 090304_Japan summary sheet (091704)_final forecast master file (092304 SAP version) by kojima_Jun Fcst Draft I" xfId="1486"/>
    <cellStyle name="2_2004 June FCST (Gram)_3rd party sales Sep fcst IS 090304_Japan summary sheet (091704)_final forecast master file (092304 SAP version) by kojima_Oct sales forecast input sheet--Oct 11 (A) kako as of Oct 29" xfId="1487"/>
    <cellStyle name="2_2004 June FCST (Gram)_3rd party sales Sep fcst IS 090304_Japan summary sheet (091704)_final forecast master file (092304 SAP version) by kojima_Oct sales forecast input sheet--Oct 11 (A) kako as of Oct 29_GEM 06 June FCST as of 052906" xfId="1488"/>
    <cellStyle name="2_2004 June FCST (Gram)_3rd party sales Sep fcst IS 090304_Japan summary sheet (091704)_final forecast master file (092304 SAP version) by kojima_Oct sales forecast input sheet--Oct 11 (A) kako as of Oct 29_GEM 0603 FCST as of 060302  Fcst" xfId="1489"/>
    <cellStyle name="2_2004 June FCST (Gram)_3rd party sales Sep fcst IS 090304_Japan summary sheet (091704)_final forecast master file (092304 SAP version) by kojima_Oct sales forecast input sheet--Oct 11 (A) kako as of Oct 29_GEM 0604 FCST as of 060328  Fcst" xfId="1490"/>
    <cellStyle name="2_2004 June FCST (Gram)_3rd party sales Sep fcst IS 090304_Japan summary sheet (091704)_final forecast master file (092304 SAP version) by kojima_Oct sales forecast input sheet--Oct 11 (A) kako as of Oct 29_Jun Fcst Draft I" xfId="1491"/>
    <cellStyle name="2_2004 June FCST (Gram)_3rd party sales Sep fcst IS 090304_Japan summary sheet (091704)_final forecast master file (092304 SAP version) by kojima_Promoted Feb Sales (02.28.2006)" xfId="1492"/>
    <cellStyle name="2_2004 June FCST (Gram)_3rd party sales Sep fcst IS 090304_Japan summary sheet (091704)_final forecast master file (092304 SAP version) by kojima_Promoted Mar Fcst Submission (03.07.2006)" xfId="1493"/>
    <cellStyle name="2_2004 June FCST (Gram)_3rd party sales Sep fcst IS 090304_Japan summary sheet (091704)_final forecast master file (092304 SAP version) by kojima_Sep Fcst Promoted Sales Template (09.16.2005) from MR rev1" xfId="1494"/>
    <cellStyle name="2_2004 June FCST (Gram)_3rd party sales Sep fcst IS 090304_Japan summary sheet (091704)_final forecast master file (092304 SAP version) by kojima_Sept 2005 OPEX Tracking sheet" xfId="1495"/>
    <cellStyle name="2_2004 June FCST (Gram)_3rd party sales Sep fcst IS 090304_Japan summary sheet (091704)_final forecast master file (092304 SAP version) by kojima_Sheet1" xfId="1496"/>
    <cellStyle name="2_2004 June FCST (Gram)_3rd party sales Sep fcst IS 090304_Japan summary sheet (091704)_GEM 06 June FCST as of 052906" xfId="1497"/>
    <cellStyle name="2_2004 June FCST (Gram)_3rd party sales Sep fcst IS 090304_Japan summary sheet (091704)_GEM 0603 FCST as of 060302  Fcst" xfId="1498"/>
    <cellStyle name="2_2004 June FCST (Gram)_3rd party sales Sep fcst IS 090304_Japan summary sheet (091704)_GEM 0604 FCST as of 060328  Fcst" xfId="1499"/>
    <cellStyle name="2_2004 June FCST (Gram)_3rd party sales Sep fcst IS 090304_Japan summary sheet (091704)_GEM Oct FCST update as of Nov 12 '04" xfId="1500"/>
    <cellStyle name="2_2004 June FCST (Gram)_3rd party sales Sep fcst IS 090304_Japan summary sheet (091704)_July Fcst Promoted Sales Submission (07.15.2005)" xfId="1501"/>
    <cellStyle name="2_2004 June FCST (Gram)_3rd party sales Sep fcst IS 090304_Japan summary sheet (091704)_July FCST Promoted Sales Template" xfId="1502"/>
    <cellStyle name="2_2004 June FCST (Gram)_3rd party sales Sep fcst IS 090304_Japan summary sheet (091704)_Jun Fcst Draft I" xfId="1503"/>
    <cellStyle name="2_2004 June FCST (Gram)_3rd party sales Sep fcst IS 090304_Japan summary sheet (091704)_Oct sales forecast input sheet--Oct 11 (A) kako as of Oct 29" xfId="1504"/>
    <cellStyle name="2_2004 June FCST (Gram)_3rd party sales Sep fcst IS 090304_Japan summary sheet (091704)_Oct sales forecast input sheet--Oct 11 (A) kako as of Oct 29_GEM 06 June FCST as of 052906" xfId="1505"/>
    <cellStyle name="2_2004 June FCST (Gram)_3rd party sales Sep fcst IS 090304_Japan summary sheet (091704)_Oct sales forecast input sheet--Oct 11 (A) kako as of Oct 29_GEM 0603 FCST as of 060302  Fcst" xfId="1506"/>
    <cellStyle name="2_2004 June FCST (Gram)_3rd party sales Sep fcst IS 090304_Japan summary sheet (091704)_Oct sales forecast input sheet--Oct 11 (A) kako as of Oct 29_GEM 0604 FCST as of 060328  Fcst" xfId="1507"/>
    <cellStyle name="2_2004 June FCST (Gram)_3rd party sales Sep fcst IS 090304_Japan summary sheet (091704)_Oct sales forecast input sheet--Oct 11 (A) kako as of Oct 29_Jun Fcst Draft I" xfId="1508"/>
    <cellStyle name="2_2004 June FCST (Gram)_3rd party sales Sep fcst IS 090304_Japan summary sheet (091704)_Promoted Feb Sales (02.28.2006)" xfId="1509"/>
    <cellStyle name="2_2004 June FCST (Gram)_3rd party sales Sep fcst IS 090304_Japan summary sheet (091704)_Promoted Mar Fcst Submission (03.07.2006)" xfId="1510"/>
    <cellStyle name="2_2004 June FCST (Gram)_3rd party sales Sep fcst IS 090304_Japan summary sheet (091704)_Sep Fcst Promoted Sales Template (09.16.2005) from MR rev1" xfId="1511"/>
    <cellStyle name="2_2004 June FCST (Gram)_3rd party sales Sep fcst IS 090304_Japan summary sheet (091704)_Sept 2005 OPEX Tracking sheet" xfId="1512"/>
    <cellStyle name="2_2004 June FCST (Gram)_3rd party sales Sep fcst IS 090304_Japan summary sheet (091704)_Sheet1" xfId="1513"/>
    <cellStyle name="2_2004 June FCST (Gram)_3rd party sales Sep fcst IS 090304_July Fcst Promoted Sales Submission (07.15.2005)" xfId="1514"/>
    <cellStyle name="2_2004 June FCST (Gram)_3rd party sales Sep fcst IS 090304_July FCST Promoted Sales Template" xfId="1515"/>
    <cellStyle name="2_2004 June FCST (Gram)_3rd party sales Sep fcst IS 090304_Jun Fcst Draft I" xfId="1516"/>
    <cellStyle name="2_2004 June FCST (Gram)_3rd party sales Sep fcst IS 090304_Oct sales forecast input sheet--Oct 11 (A) kako as of Oct 29" xfId="1517"/>
    <cellStyle name="2_2004 June FCST (Gram)_3rd party sales Sep fcst IS 090304_Oct sales forecast input sheet--Oct 11 (A) kako as of Oct 29_GEM 06 June FCST as of 052906" xfId="1518"/>
    <cellStyle name="2_2004 June FCST (Gram)_3rd party sales Sep fcst IS 090304_Oct sales forecast input sheet--Oct 11 (A) kako as of Oct 29_GEM 0603 FCST as of 060302  Fcst" xfId="1519"/>
    <cellStyle name="2_2004 June FCST (Gram)_3rd party sales Sep fcst IS 090304_Oct sales forecast input sheet--Oct 11 (A) kako as of Oct 29_GEM 0604 FCST as of 060328  Fcst" xfId="1520"/>
    <cellStyle name="2_2004 June FCST (Gram)_3rd party sales Sep fcst IS 090304_Oct sales forecast input sheet--Oct 11 (A) kako as of Oct 29_Jun Fcst Draft I" xfId="1521"/>
    <cellStyle name="2_2004 June FCST (Gram)_3rd party sales Sep fcst IS 090304_Promoted Feb Sales (02.28.2006)" xfId="1522"/>
    <cellStyle name="2_2004 June FCST (Gram)_3rd party sales Sep fcst IS 090304_Promoted Mar Fcst Submission (03.07.2006)" xfId="1523"/>
    <cellStyle name="2_2004 June FCST (Gram)_3rd party sales Sep fcst IS 090304_Sep Fcst Promoted Sales Template (09.16.2005) from MR rev1" xfId="1524"/>
    <cellStyle name="2_2004 June FCST (Gram)_3rd party sales Sep fcst IS 090304_Sept 2005 OPEX Tracking sheet" xfId="1525"/>
    <cellStyle name="2_2004 June FCST (Gram)_3rd party sales Sep fcst IS 090304_Sheet1" xfId="1526"/>
    <cellStyle name="2_2004 June FCST (Gram)_Affiliate 2004&amp;2005(sep fcst)" xfId="1527"/>
    <cellStyle name="2_2004 June FCST (Gram)_Affiliate 2004&amp;2005(sep fcst)_Affiliate 2004&amp;2005" xfId="1528"/>
    <cellStyle name="2_2004 June FCST (Gram)_Affiliate 2004&amp;2005(sep fcst)_Affiliate 2004&amp;2005(sep fcst)" xfId="1529"/>
    <cellStyle name="2_2004 June FCST (Gram)_Affiliate 2004&amp;2005(sep fcst)_Affiliate 2004&amp;2005(sep fcst)_GEM 06 June FCST as of 052906" xfId="1530"/>
    <cellStyle name="2_2004 June FCST (Gram)_Affiliate 2004&amp;2005(sep fcst)_Affiliate 2004&amp;2005(sep fcst)_GEM 0603 FCST as of 060302  Fcst" xfId="1531"/>
    <cellStyle name="2_2004 June FCST (Gram)_Affiliate 2004&amp;2005(sep fcst)_Affiliate 2004&amp;2005(sep fcst)_GEM 0604 FCST as of 060328  Fcst" xfId="1532"/>
    <cellStyle name="2_2004 June FCST (Gram)_Affiliate 2004&amp;2005(sep fcst)_Affiliate 2004&amp;2005(sep fcst)_GEM Oct FCST update as of Nov 12 '04" xfId="1533"/>
    <cellStyle name="2_2004 June FCST (Gram)_Affiliate 2004&amp;2005(sep fcst)_Affiliate 2004&amp;2005(sep fcst)_Jun Fcst Draft I" xfId="1534"/>
    <cellStyle name="2_2004 June FCST (Gram)_Affiliate 2004&amp;2005(sep fcst)_Affiliate 2004&amp;2005_April FCST Other Sales Template" xfId="1535"/>
    <cellStyle name="2_2004 June FCST (Gram)_Affiliate 2004&amp;2005(sep fcst)_Affiliate 2004&amp;2005_April FCST Promoted Sales Template" xfId="1536"/>
    <cellStyle name="2_2004 June FCST (Gram)_Affiliate 2004&amp;2005(sep fcst)_Affiliate 2004&amp;2005_April FCST Promoted Sales(Adjusted Apr 7 2005) " xfId="1537"/>
    <cellStyle name="2_2004 June FCST (Gram)_Affiliate 2004&amp;2005(sep fcst)_Affiliate 2004&amp;2005_July Fcst Promoted Sales Submission (07.15.2005)" xfId="1538"/>
    <cellStyle name="2_2004 June FCST (Gram)_Affiliate 2004&amp;2005(sep fcst)_Affiliate 2004&amp;2005_July FCST Promoted Sales Template" xfId="1539"/>
    <cellStyle name="2_2004 June FCST (Gram)_Affiliate 2004&amp;2005(sep fcst)_Affiliate 2004&amp;2005_Promoted Feb Sales (02.28.2006)" xfId="1540"/>
    <cellStyle name="2_2004 June FCST (Gram)_Affiliate 2004&amp;2005(sep fcst)_Affiliate 2004&amp;2005_Promoted Mar Fcst Submission (03.07.2006)" xfId="1541"/>
    <cellStyle name="2_2004 June FCST (Gram)_Affiliate 2004&amp;2005(sep fcst)_Affiliate 2004&amp;2005_Sep Fcst Promoted Sales Template (09.16.2005) from MR rev1" xfId="1542"/>
    <cellStyle name="2_2004 June FCST (Gram)_Affiliate 2004&amp;2005(sep fcst)_affiliate sales 2005 Jan" xfId="1543"/>
    <cellStyle name="2_2004 June FCST (Gram)_Affiliate 2004&amp;2005(sep fcst)_affiliate sales 2005 Jan_April FCST Other Sales Template" xfId="1544"/>
    <cellStyle name="2_2004 June FCST (Gram)_Affiliate 2004&amp;2005(sep fcst)_affiliate sales 2005 Jan_April FCST Promoted Sales Template" xfId="1545"/>
    <cellStyle name="2_2004 June FCST (Gram)_Affiliate 2004&amp;2005(sep fcst)_affiliate sales 2005 Jan_April FCST Promoted Sales(Adjusted Apr 7 2005) " xfId="1546"/>
    <cellStyle name="2_2004 June FCST (Gram)_Affiliate 2004&amp;2005(sep fcst)_affiliate sales 2005 Jan_July Fcst Promoted Sales Submission (07.15.2005)" xfId="1547"/>
    <cellStyle name="2_2004 June FCST (Gram)_Affiliate 2004&amp;2005(sep fcst)_affiliate sales 2005 Jan_July FCST Promoted Sales Template" xfId="1548"/>
    <cellStyle name="2_2004 June FCST (Gram)_Affiliate 2004&amp;2005(sep fcst)_affiliate sales 2005 Jan_Promoted Feb Sales (02.28.2006)" xfId="1549"/>
    <cellStyle name="2_2004 June FCST (Gram)_Affiliate 2004&amp;2005(sep fcst)_affiliate sales 2005 Jan_Promoted Mar Fcst Submission (03.07.2006)" xfId="1550"/>
    <cellStyle name="2_2004 June FCST (Gram)_Affiliate 2004&amp;2005(sep fcst)_affiliate sales 2005 Jan_Sep Fcst Promoted Sales Template (09.16.2005) from MR rev1" xfId="1551"/>
    <cellStyle name="2_2004 June FCST (Gram)_Affiliate 2004&amp;2005(sep fcst)_affiliate sales 2005 plan monthly split" xfId="1552"/>
    <cellStyle name="2_2004 June FCST (Gram)_Affiliate 2004&amp;2005(sep fcst)_affiliate sales 2005 plan monthly split_April FCST Other Sales Template" xfId="1553"/>
    <cellStyle name="2_2004 June FCST (Gram)_Affiliate 2004&amp;2005(sep fcst)_affiliate sales 2005 plan monthly split_April FCST Promoted Sales Template" xfId="1554"/>
    <cellStyle name="2_2004 June FCST (Gram)_Affiliate 2004&amp;2005(sep fcst)_affiliate sales 2005 plan monthly split_April FCST Promoted Sales(Adjusted Apr 7 2005) " xfId="1555"/>
    <cellStyle name="2_2004 June FCST (Gram)_Affiliate 2004&amp;2005(sep fcst)_affiliate sales 2005 plan monthly split_July Fcst Promoted Sales Submission (07.15.2005)" xfId="1556"/>
    <cellStyle name="2_2004 June FCST (Gram)_Affiliate 2004&amp;2005(sep fcst)_affiliate sales 2005 plan monthly split_July FCST Promoted Sales Template" xfId="1557"/>
    <cellStyle name="2_2004 June FCST (Gram)_Affiliate 2004&amp;2005(sep fcst)_affiliate sales 2005 plan monthly split_Promoted Feb Sales (02.28.2006)" xfId="1558"/>
    <cellStyle name="2_2004 June FCST (Gram)_Affiliate 2004&amp;2005(sep fcst)_affiliate sales 2005 plan monthly split_Promoted Mar Fcst Submission (03.07.2006)" xfId="1559"/>
    <cellStyle name="2_2004 June FCST (Gram)_Affiliate 2004&amp;2005(sep fcst)_affiliate sales 2005 plan monthly split_Sep Fcst Promoted Sales Template (09.16.2005) from MR rev1" xfId="1560"/>
    <cellStyle name="2_2004 June FCST (Gram)_Affiliate 2004&amp;2005(sep fcst)_April FCST Other Sales Template" xfId="1561"/>
    <cellStyle name="2_2004 June FCST (Gram)_Affiliate 2004&amp;2005(sep fcst)_April FCST Promoted Sales Template" xfId="1562"/>
    <cellStyle name="2_2004 June FCST (Gram)_Affiliate 2004&amp;2005(sep fcst)_April FCST Promoted Sales(Adjusted Apr 7 2005) " xfId="1563"/>
    <cellStyle name="2_2004 June FCST (Gram)_Affiliate 2004&amp;2005(sep fcst)_GEM 06 June FCST as of 052906" xfId="1564"/>
    <cellStyle name="2_2004 June FCST (Gram)_Affiliate 2004&amp;2005(sep fcst)_GEM 0603 FCST as of 060302  Fcst" xfId="1565"/>
    <cellStyle name="2_2004 June FCST (Gram)_Affiliate 2004&amp;2005(sep fcst)_GEM 0604 FCST as of 060328  Fcst" xfId="1566"/>
    <cellStyle name="2_2004 June FCST (Gram)_Affiliate 2004&amp;2005(sep fcst)_GEM Oct FCST update as of Nov 12 '04" xfId="1567"/>
    <cellStyle name="2_2004 June FCST (Gram)_Affiliate 2004&amp;2005(sep fcst)_July Fcst Promoted Sales Submission (07.15.2005)" xfId="1568"/>
    <cellStyle name="2_2004 June FCST (Gram)_Affiliate 2004&amp;2005(sep fcst)_July FCST Promoted Sales Template" xfId="1569"/>
    <cellStyle name="2_2004 June FCST (Gram)_Affiliate 2004&amp;2005(sep fcst)_Jun Fcst Draft I" xfId="1570"/>
    <cellStyle name="2_2004 June FCST (Gram)_Affiliate 2004&amp;2005(sep fcst)_Promoted Feb Sales (02.28.2006)" xfId="1571"/>
    <cellStyle name="2_2004 June FCST (Gram)_Affiliate 2004&amp;2005(sep fcst)_Promoted Mar Fcst Submission (03.07.2006)" xfId="1572"/>
    <cellStyle name="2_2004 June FCST (Gram)_Affiliate 2004&amp;2005(sep fcst)_Sep Fcst Promoted Sales Template (09.16.2005) from MR rev1" xfId="1573"/>
    <cellStyle name="2_2004 June FCST (Gram)_April FCST Other Sales Template" xfId="1574"/>
    <cellStyle name="2_2004 June FCST (Gram)_April FCST Promoted Sales Template" xfId="1575"/>
    <cellStyle name="2_2004 June FCST (Gram)_April FCST Promoted Sales(Adjusted Apr 7 2005) " xfId="1576"/>
    <cellStyle name="2_2004 June FCST (Gram)_Aug opex tracking sheet" xfId="1577"/>
    <cellStyle name="2_2004 June FCST (Gram)_Balanced Scorecard Template 2007.8.1" xfId="1578"/>
    <cellStyle name="2_2004 June FCST (Gram)_Dec FCST" xfId="1579"/>
    <cellStyle name="2_2004 June FCST (Gram)_final forecast master file (092304 SAP version) by kojima" xfId="1580"/>
    <cellStyle name="2_2004 June FCST (Gram)_final forecast master file (092304 SAP version) by kojima_2005 Oct OPEX Tracking" xfId="1581"/>
    <cellStyle name="2_2004 June FCST (Gram)_final forecast master file (092304 SAP version) by kojima_2005 OPEX by Department for April FCST" xfId="1582"/>
    <cellStyle name="2_2004 June FCST (Gram)_final forecast master file (092304 SAP version) by kojima_2005 OPEX for Sept Fcst" xfId="1583"/>
    <cellStyle name="2_2004 June FCST (Gram)_final forecast master file (092304 SAP version) by kojima_2005 Plan &amp; Actual" xfId="1584"/>
    <cellStyle name="2_2004 June FCST (Gram)_final forecast master file (092304 SAP version) by kojima_April FCST Other Sales Template" xfId="1585"/>
    <cellStyle name="2_2004 June FCST (Gram)_final forecast master file (092304 SAP version) by kojima_April FCST Promoted Sales Template" xfId="1586"/>
    <cellStyle name="2_2004 June FCST (Gram)_final forecast master file (092304 SAP version) by kojima_April FCST Promoted Sales(Adjusted Apr 7 2005) " xfId="1587"/>
    <cellStyle name="2_2004 June FCST (Gram)_final forecast master file (092304 SAP version) by kojima_Aug opex tracking sheet" xfId="1588"/>
    <cellStyle name="2_2004 June FCST (Gram)_final forecast master file (092304 SAP version) by kojima_Dec FCST" xfId="1589"/>
    <cellStyle name="2_2004 June FCST (Gram)_final forecast master file (092304 SAP version) by kojima_GEM 06 June FCST as of 052906" xfId="1590"/>
    <cellStyle name="2_2004 June FCST (Gram)_final forecast master file (092304 SAP version) by kojima_GEM 0603 FCST as of 060302  Fcst" xfId="1591"/>
    <cellStyle name="2_2004 June FCST (Gram)_final forecast master file (092304 SAP version) by kojima_GEM 0604 FCST as of 060328  Fcst" xfId="1592"/>
    <cellStyle name="2_2004 June FCST (Gram)_final forecast master file (092304 SAP version) by kojima_GEM Oct FCST update as of Nov 12 '04" xfId="1593"/>
    <cellStyle name="2_2004 June FCST (Gram)_final forecast master file (092304 SAP version) by kojima_July Fcst Promoted Sales Submission (07.15.2005)" xfId="1594"/>
    <cellStyle name="2_2004 June FCST (Gram)_final forecast master file (092304 SAP version) by kojima_July FCST Promoted Sales Template" xfId="1595"/>
    <cellStyle name="2_2004 June FCST (Gram)_final forecast master file (092304 SAP version) by kojima_Jun Fcst Draft I" xfId="1596"/>
    <cellStyle name="2_2004 June FCST (Gram)_final forecast master file (092304 SAP version) by kojima_Oct sales forecast input sheet--Oct 11 (A) kako as of Oct 29" xfId="1597"/>
    <cellStyle name="2_2004 June FCST (Gram)_final forecast master file (092304 SAP version) by kojima_Oct sales forecast input sheet--Oct 11 (A) kako as of Oct 29_GEM 06 June FCST as of 052906" xfId="1598"/>
    <cellStyle name="2_2004 June FCST (Gram)_final forecast master file (092304 SAP version) by kojima_Oct sales forecast input sheet--Oct 11 (A) kako as of Oct 29_GEM 0603 FCST as of 060302  Fcst" xfId="1599"/>
    <cellStyle name="2_2004 June FCST (Gram)_final forecast master file (092304 SAP version) by kojima_Oct sales forecast input sheet--Oct 11 (A) kako as of Oct 29_GEM 0604 FCST as of 060328  Fcst" xfId="1600"/>
    <cellStyle name="2_2004 June FCST (Gram)_final forecast master file (092304 SAP version) by kojima_Oct sales forecast input sheet--Oct 11 (A) kako as of Oct 29_Jun Fcst Draft I" xfId="1601"/>
    <cellStyle name="2_2004 June FCST (Gram)_final forecast master file (092304 SAP version) by kojima_Promoted Feb Sales (02.28.2006)" xfId="1602"/>
    <cellStyle name="2_2004 June FCST (Gram)_final forecast master file (092304 SAP version) by kojima_Promoted Mar Fcst Submission (03.07.2006)" xfId="1603"/>
    <cellStyle name="2_2004 June FCST (Gram)_final forecast master file (092304 SAP version) by kojima_Sep Fcst Promoted Sales Template (09.16.2005) from MR rev1" xfId="1604"/>
    <cellStyle name="2_2004 June FCST (Gram)_final forecast master file (092304 SAP version) by kojima_Sept 2005 OPEX Tracking sheet" xfId="1605"/>
    <cellStyle name="2_2004 June FCST (Gram)_final forecast master file (092304 SAP version) by kojima_Sheet1" xfId="1606"/>
    <cellStyle name="2_2004 June FCST (Gram)_Force out analysis(2007.08.29)e" xfId="1607"/>
    <cellStyle name="2_2004 June FCST (Gram)_forecast master file draft (090704) submission sheet " xfId="1608"/>
    <cellStyle name="2_2004 June FCST (Gram)_forecast master file draft (090704) submission sheet _2005 Oct OPEX Tracking" xfId="1609"/>
    <cellStyle name="2_2004 June FCST (Gram)_forecast master file draft (090704) submission sheet _2005 OPEX by Department for April FCST" xfId="1610"/>
    <cellStyle name="2_2004 June FCST (Gram)_forecast master file draft (090704) submission sheet _2005 OPEX for Sept Fcst" xfId="1611"/>
    <cellStyle name="2_2004 June FCST (Gram)_forecast master file draft (090704) submission sheet _2005 Plan &amp; Actual" xfId="1612"/>
    <cellStyle name="2_2004 June FCST (Gram)_forecast master file draft (090704) submission sheet _Affiliate 2004&amp;2005(sep fcst)" xfId="1613"/>
    <cellStyle name="2_2004 June FCST (Gram)_forecast master file draft (090704) submission sheet _Affiliate 2004&amp;2005(sep fcst)_Affiliate 2004&amp;2005" xfId="1614"/>
    <cellStyle name="2_2004 June FCST (Gram)_forecast master file draft (090704) submission sheet _Affiliate 2004&amp;2005(sep fcst)_Affiliate 2004&amp;2005(sep fcst)" xfId="1615"/>
    <cellStyle name="2_2004 June FCST (Gram)_forecast master file draft (090704) submission sheet _Affiliate 2004&amp;2005(sep fcst)_Affiliate 2004&amp;2005(sep fcst)_GEM 06 June FCST as of 052906" xfId="1616"/>
    <cellStyle name="2_2004 June FCST (Gram)_forecast master file draft (090704) submission sheet _Affiliate 2004&amp;2005(sep fcst)_Affiliate 2004&amp;2005(sep fcst)_GEM 0603 FCST as of 060302  Fcst" xfId="1617"/>
    <cellStyle name="2_2004 June FCST (Gram)_forecast master file draft (090704) submission sheet _Affiliate 2004&amp;2005(sep fcst)_Affiliate 2004&amp;2005(sep fcst)_GEM 0604 FCST as of 060328  Fcst" xfId="1618"/>
    <cellStyle name="2_2004 June FCST (Gram)_forecast master file draft (090704) submission sheet _Affiliate 2004&amp;2005(sep fcst)_Affiliate 2004&amp;2005(sep fcst)_GEM Oct FCST update as of Nov 12 '04" xfId="1619"/>
    <cellStyle name="2_2004 June FCST (Gram)_forecast master file draft (090704) submission sheet _Affiliate 2004&amp;2005(sep fcst)_Affiliate 2004&amp;2005(sep fcst)_Jun Fcst Draft I" xfId="1620"/>
    <cellStyle name="2_2004 June FCST (Gram)_forecast master file draft (090704) submission sheet _Affiliate 2004&amp;2005(sep fcst)_Affiliate 2004&amp;2005_April FCST Other Sales Template" xfId="1621"/>
    <cellStyle name="2_2004 June FCST (Gram)_forecast master file draft (090704) submission sheet _Affiliate 2004&amp;2005(sep fcst)_Affiliate 2004&amp;2005_April FCST Promoted Sales Template" xfId="1622"/>
    <cellStyle name="2_2004 June FCST (Gram)_forecast master file draft (090704) submission sheet _Affiliate 2004&amp;2005(sep fcst)_Affiliate 2004&amp;2005_April FCST Promoted Sales(Adjusted Apr 7 2005) " xfId="1623"/>
    <cellStyle name="2_2004 June FCST (Gram)_forecast master file draft (090704) submission sheet _Affiliate 2004&amp;2005(sep fcst)_Affiliate 2004&amp;2005_July Fcst Promoted Sales Submission (07.15.2005)" xfId="1624"/>
    <cellStyle name="2_2004 June FCST (Gram)_forecast master file draft (090704) submission sheet _Affiliate 2004&amp;2005(sep fcst)_Affiliate 2004&amp;2005_July FCST Promoted Sales Template" xfId="1625"/>
    <cellStyle name="2_2004 June FCST (Gram)_forecast master file draft (090704) submission sheet _Affiliate 2004&amp;2005(sep fcst)_Affiliate 2004&amp;2005_Promoted Feb Sales (02.28.2006)" xfId="1626"/>
    <cellStyle name="2_2004 June FCST (Gram)_forecast master file draft (090704) submission sheet _Affiliate 2004&amp;2005(sep fcst)_Affiliate 2004&amp;2005_Promoted Mar Fcst Submission (03.07.2006)" xfId="1627"/>
    <cellStyle name="2_2004 June FCST (Gram)_forecast master file draft (090704) submission sheet _Affiliate 2004&amp;2005(sep fcst)_Affiliate 2004&amp;2005_Sep Fcst Promoted Sales Template (09.16.2005) from MR rev1" xfId="1628"/>
    <cellStyle name="2_2004 June FCST (Gram)_forecast master file draft (090704) submission sheet _Affiliate 2004&amp;2005(sep fcst)_affiliate sales 2005 Jan" xfId="1629"/>
    <cellStyle name="2_2004 June FCST (Gram)_forecast master file draft (090704) submission sheet _Affiliate 2004&amp;2005(sep fcst)_affiliate sales 2005 Jan_April FCST Other Sales Template" xfId="1630"/>
    <cellStyle name="2_2004 June FCST (Gram)_forecast master file draft (090704) submission sheet _Affiliate 2004&amp;2005(sep fcst)_affiliate sales 2005 Jan_April FCST Promoted Sales Template" xfId="1631"/>
    <cellStyle name="2_2004 June FCST (Gram)_forecast master file draft (090704) submission sheet _Affiliate 2004&amp;2005(sep fcst)_affiliate sales 2005 Jan_April FCST Promoted Sales(Adjusted Apr 7 2005) " xfId="1632"/>
    <cellStyle name="2_2004 June FCST (Gram)_forecast master file draft (090704) submission sheet _Affiliate 2004&amp;2005(sep fcst)_affiliate sales 2005 Jan_July Fcst Promoted Sales Submission (07.15.2005)" xfId="1633"/>
    <cellStyle name="2_2004 June FCST (Gram)_forecast master file draft (090704) submission sheet _Affiliate 2004&amp;2005(sep fcst)_affiliate sales 2005 Jan_July FCST Promoted Sales Template" xfId="1634"/>
    <cellStyle name="2_2004 June FCST (Gram)_forecast master file draft (090704) submission sheet _Affiliate 2004&amp;2005(sep fcst)_affiliate sales 2005 Jan_Promoted Feb Sales (02.28.2006)" xfId="1635"/>
    <cellStyle name="2_2004 June FCST (Gram)_forecast master file draft (090704) submission sheet _Affiliate 2004&amp;2005(sep fcst)_affiliate sales 2005 Jan_Promoted Mar Fcst Submission (03.07.2006)" xfId="1636"/>
    <cellStyle name="2_2004 June FCST (Gram)_forecast master file draft (090704) submission sheet _Affiliate 2004&amp;2005(sep fcst)_affiliate sales 2005 Jan_Sep Fcst Promoted Sales Template (09.16.2005) from MR rev1" xfId="1637"/>
    <cellStyle name="2_2004 June FCST (Gram)_forecast master file draft (090704) submission sheet _Affiliate 2004&amp;2005(sep fcst)_affiliate sales 2005 plan monthly split" xfId="1638"/>
    <cellStyle name="2_2004 June FCST (Gram)_forecast master file draft (090704) submission sheet _Affiliate 2004&amp;2005(sep fcst)_affiliate sales 2005 plan monthly split_April FCST Other Sales Template" xfId="1639"/>
    <cellStyle name="2_2004 June FCST (Gram)_forecast master file draft (090704) submission sheet _Affiliate 2004&amp;2005(sep fcst)_affiliate sales 2005 plan monthly split_April FCST Promoted Sales Template" xfId="1640"/>
    <cellStyle name="2_2004 June FCST (Gram)_forecast master file draft (090704) submission sheet _Affiliate 2004&amp;2005(sep fcst)_affiliate sales 2005 plan monthly split_April FCST Promoted Sales(Adjusted Apr 7 2005) " xfId="1641"/>
    <cellStyle name="2_2004 June FCST (Gram)_forecast master file draft (090704) submission sheet _Affiliate 2004&amp;2005(sep fcst)_affiliate sales 2005 plan monthly split_July Fcst Promoted Sales Submission (07.15.2005)" xfId="1642"/>
    <cellStyle name="2_2004 June FCST (Gram)_forecast master file draft (090704) submission sheet _Affiliate 2004&amp;2005(sep fcst)_affiliate sales 2005 plan monthly split_July FCST Promoted Sales Template" xfId="1643"/>
    <cellStyle name="2_2004 June FCST (Gram)_forecast master file draft (090704) submission sheet _Affiliate 2004&amp;2005(sep fcst)_affiliate sales 2005 plan monthly split_Promoted Feb Sales (02.28.2006)" xfId="1644"/>
    <cellStyle name="2_2004 June FCST (Gram)_forecast master file draft (090704) submission sheet _Affiliate 2004&amp;2005(sep fcst)_affiliate sales 2005 plan monthly split_Promoted Mar Fcst Submission (03.07.2006)" xfId="1645"/>
    <cellStyle name="2_2004 June FCST (Gram)_forecast master file draft (090704) submission sheet _Affiliate 2004&amp;2005(sep fcst)_affiliate sales 2005 plan monthly split_Sep Fcst Promoted Sales Template (09.16.2005) from MR rev1" xfId="1646"/>
    <cellStyle name="2_2004 June FCST (Gram)_forecast master file draft (090704) submission sheet _Affiliate 2004&amp;2005(sep fcst)_April FCST Other Sales Template" xfId="1647"/>
    <cellStyle name="2_2004 June FCST (Gram)_forecast master file draft (090704) submission sheet _Affiliate 2004&amp;2005(sep fcst)_April FCST Promoted Sales Template" xfId="1648"/>
    <cellStyle name="2_2004 June FCST (Gram)_forecast master file draft (090704) submission sheet _Affiliate 2004&amp;2005(sep fcst)_April FCST Promoted Sales(Adjusted Apr 7 2005) " xfId="1649"/>
    <cellStyle name="2_2004 June FCST (Gram)_forecast master file draft (090704) submission sheet _Affiliate 2004&amp;2005(sep fcst)_GEM 06 June FCST as of 052906" xfId="1650"/>
    <cellStyle name="2_2004 June FCST (Gram)_forecast master file draft (090704) submission sheet _Affiliate 2004&amp;2005(sep fcst)_GEM 0603 FCST as of 060302  Fcst" xfId="1651"/>
    <cellStyle name="2_2004 June FCST (Gram)_forecast master file draft (090704) submission sheet _Affiliate 2004&amp;2005(sep fcst)_GEM 0604 FCST as of 060328  Fcst" xfId="1652"/>
    <cellStyle name="2_2004 June FCST (Gram)_forecast master file draft (090704) submission sheet _Affiliate 2004&amp;2005(sep fcst)_GEM Oct FCST update as of Nov 12 '04" xfId="1653"/>
    <cellStyle name="2_2004 June FCST (Gram)_forecast master file draft (090704) submission sheet _Affiliate 2004&amp;2005(sep fcst)_July Fcst Promoted Sales Submission (07.15.2005)" xfId="1654"/>
    <cellStyle name="2_2004 June FCST (Gram)_forecast master file draft (090704) submission sheet _Affiliate 2004&amp;2005(sep fcst)_July FCST Promoted Sales Template" xfId="1655"/>
    <cellStyle name="2_2004 June FCST (Gram)_forecast master file draft (090704) submission sheet _Affiliate 2004&amp;2005(sep fcst)_Jun Fcst Draft I" xfId="1656"/>
    <cellStyle name="2_2004 June FCST (Gram)_forecast master file draft (090704) submission sheet _Affiliate 2004&amp;2005(sep fcst)_Promoted Feb Sales (02.28.2006)" xfId="1657"/>
    <cellStyle name="2_2004 June FCST (Gram)_forecast master file draft (090704) submission sheet _Affiliate 2004&amp;2005(sep fcst)_Promoted Mar Fcst Submission (03.07.2006)" xfId="1658"/>
    <cellStyle name="2_2004 June FCST (Gram)_forecast master file draft (090704) submission sheet _Affiliate 2004&amp;2005(sep fcst)_Sep Fcst Promoted Sales Template (09.16.2005) from MR rev1" xfId="1659"/>
    <cellStyle name="2_2004 June FCST (Gram)_forecast master file draft (090704) submission sheet _April FCST Other Sales Template" xfId="1660"/>
    <cellStyle name="2_2004 June FCST (Gram)_forecast master file draft (090704) submission sheet _April FCST Promoted Sales Template" xfId="1661"/>
    <cellStyle name="2_2004 June FCST (Gram)_forecast master file draft (090704) submission sheet _April FCST Promoted Sales(Adjusted Apr 7 2005) " xfId="1662"/>
    <cellStyle name="2_2004 June FCST (Gram)_forecast master file draft (090704) submission sheet _Aug opex tracking sheet" xfId="1663"/>
    <cellStyle name="2_2004 June FCST (Gram)_forecast master file draft (090704) submission sheet _Dec FCST" xfId="1664"/>
    <cellStyle name="2_2004 June FCST (Gram)_forecast master file draft (090704) submission sheet _GEM 06 June FCST as of 052906" xfId="1665"/>
    <cellStyle name="2_2004 June FCST (Gram)_forecast master file draft (090704) submission sheet _GEM 0603 FCST as of 060302  Fcst" xfId="1666"/>
    <cellStyle name="2_2004 June FCST (Gram)_forecast master file draft (090704) submission sheet _GEM 0604 FCST as of 060328  Fcst" xfId="1667"/>
    <cellStyle name="2_2004 June FCST (Gram)_forecast master file draft (090704) submission sheet _GEM Oct FCST update as of Nov 12 '04" xfId="1668"/>
    <cellStyle name="2_2004 June FCST (Gram)_forecast master file draft (090704) submission sheet _Income statment with buy-ups" xfId="1669"/>
    <cellStyle name="2_2004 June FCST (Gram)_forecast master file draft (090704) submission sheet _Income statment with buy-ups_2005 Oct OPEX Tracking" xfId="1670"/>
    <cellStyle name="2_2004 June FCST (Gram)_forecast master file draft (090704) submission sheet _Income statment with buy-ups_2005 OPEX by Department for April FCST" xfId="1671"/>
    <cellStyle name="2_2004 June FCST (Gram)_forecast master file draft (090704) submission sheet _Income statment with buy-ups_2005 OPEX for Sept Fcst" xfId="1672"/>
    <cellStyle name="2_2004 June FCST (Gram)_forecast master file draft (090704) submission sheet _Income statment with buy-ups_2005 Plan &amp; Actual" xfId="1673"/>
    <cellStyle name="2_2004 June FCST (Gram)_forecast master file draft (090704) submission sheet _Income statment with buy-ups_April FCST Other Sales Template" xfId="1674"/>
    <cellStyle name="2_2004 June FCST (Gram)_forecast master file draft (090704) submission sheet _Income statment with buy-ups_April FCST Promoted Sales Template" xfId="1675"/>
    <cellStyle name="2_2004 June FCST (Gram)_forecast master file draft (090704) submission sheet _Income statment with buy-ups_April FCST Promoted Sales(Adjusted Apr 7 2005) " xfId="1676"/>
    <cellStyle name="2_2004 June FCST (Gram)_forecast master file draft (090704) submission sheet _Income statment with buy-ups_Aug opex tracking sheet" xfId="1677"/>
    <cellStyle name="2_2004 June FCST (Gram)_forecast master file draft (090704) submission sheet _Income statment with buy-ups_Dec FCST" xfId="1678"/>
    <cellStyle name="2_2004 June FCST (Gram)_forecast master file draft (090704) submission sheet _Income statment with buy-ups_GEM 06 June FCST as of 052906" xfId="1679"/>
    <cellStyle name="2_2004 June FCST (Gram)_forecast master file draft (090704) submission sheet _Income statment with buy-ups_GEM 0603 FCST as of 060302  Fcst" xfId="1680"/>
    <cellStyle name="2_2004 June FCST (Gram)_forecast master file draft (090704) submission sheet _Income statment with buy-ups_GEM 0604 FCST as of 060328  Fcst" xfId="1681"/>
    <cellStyle name="2_2004 June FCST (Gram)_forecast master file draft (090704) submission sheet _Income statment with buy-ups_GEM Oct FCST update as of Nov 12 '04" xfId="1682"/>
    <cellStyle name="2_2004 June FCST (Gram)_forecast master file draft (090704) submission sheet _Income statment with buy-ups_July Fcst Promoted Sales Submission (07.15.2005)" xfId="1683"/>
    <cellStyle name="2_2004 June FCST (Gram)_forecast master file draft (090704) submission sheet _Income statment with buy-ups_July FCST Promoted Sales Template" xfId="1684"/>
    <cellStyle name="2_2004 June FCST (Gram)_forecast master file draft (090704) submission sheet _Income statment with buy-ups_Jun Fcst Draft I" xfId="1685"/>
    <cellStyle name="2_2004 June FCST (Gram)_forecast master file draft (090704) submission sheet _Income statment with buy-ups_Oct sales forecast input sheet--Oct 11 (A) kako as of Oct 29" xfId="1686"/>
    <cellStyle name="2_2004 June FCST (Gram)_forecast master file draft (090704) submission sheet _Income statment with buy-ups_Oct sales forecast input sheet--Oct 11 (A) kako as of Oct 29_GEM 06 June FCST as of 052906" xfId="1687"/>
    <cellStyle name="2_2004 June FCST (Gram)_forecast master file draft (090704) submission sheet _Income statment with buy-ups_Oct sales forecast input sheet--Oct 11 (A) kako as of Oct 29_GEM 0603 FCST as of 060302  Fcst" xfId="1688"/>
    <cellStyle name="2_2004 June FCST (Gram)_forecast master file draft (090704) submission sheet _Income statment with buy-ups_Oct sales forecast input sheet--Oct 11 (A) kako as of Oct 29_GEM 0604 FCST as of 060328  Fcst" xfId="1689"/>
    <cellStyle name="2_2004 June FCST (Gram)_forecast master file draft (090704) submission sheet _Income statment with buy-ups_Oct sales forecast input sheet--Oct 11 (A) kako as of Oct 29_Jun Fcst Draft I" xfId="1690"/>
    <cellStyle name="2_2004 June FCST (Gram)_forecast master file draft (090704) submission sheet _Income statment with buy-ups_Promoted Feb Sales (02.28.2006)" xfId="1691"/>
    <cellStyle name="2_2004 June FCST (Gram)_forecast master file draft (090704) submission sheet _Income statment with buy-ups_Promoted Mar Fcst Submission (03.07.2006)" xfId="1692"/>
    <cellStyle name="2_2004 June FCST (Gram)_forecast master file draft (090704) submission sheet _Income statment with buy-ups_Sep Fcst Promoted Sales Template (09.16.2005) from MR rev1" xfId="1693"/>
    <cellStyle name="2_2004 June FCST (Gram)_forecast master file draft (090704) submission sheet _Income statment with buy-ups_Sept 2005 OPEX Tracking sheet" xfId="1694"/>
    <cellStyle name="2_2004 June FCST (Gram)_forecast master file draft (090704) submission sheet _Income statment with buy-ups_Sheet1" xfId="1695"/>
    <cellStyle name="2_2004 June FCST (Gram)_forecast master file draft (090704) submission sheet _Japan summary sheet (091704)" xfId="1696"/>
    <cellStyle name="2_2004 June FCST (Gram)_forecast master file draft (090704) submission sheet _Japan summary sheet (091704)_2005 Oct OPEX Tracking" xfId="1697"/>
    <cellStyle name="2_2004 June FCST (Gram)_forecast master file draft (090704) submission sheet _Japan summary sheet (091704)_2005 OPEX by Department for April FCST" xfId="1698"/>
    <cellStyle name="2_2004 June FCST (Gram)_forecast master file draft (090704) submission sheet _Japan summary sheet (091704)_2005 OPEX for Sept Fcst" xfId="1699"/>
    <cellStyle name="2_2004 June FCST (Gram)_forecast master file draft (090704) submission sheet _Japan summary sheet (091704)_2005 Plan &amp; Actual" xfId="1700"/>
    <cellStyle name="2_2004 June FCST (Gram)_forecast master file draft (090704) submission sheet _Japan summary sheet (091704)_April FCST Other Sales Template" xfId="1701"/>
    <cellStyle name="2_2004 June FCST (Gram)_forecast master file draft (090704) submission sheet _Japan summary sheet (091704)_April FCST Promoted Sales Template" xfId="1702"/>
    <cellStyle name="2_2004 June FCST (Gram)_forecast master file draft (090704) submission sheet _Japan summary sheet (091704)_April FCST Promoted Sales(Adjusted Apr 7 2005) " xfId="1703"/>
    <cellStyle name="2_2004 June FCST (Gram)_forecast master file draft (090704) submission sheet _Japan summary sheet (091704)_Aug opex tracking sheet" xfId="1704"/>
    <cellStyle name="2_2004 June FCST (Gram)_forecast master file draft (090704) submission sheet _Japan summary sheet (091704)_Dec FCST" xfId="1705"/>
    <cellStyle name="2_2004 June FCST (Gram)_forecast master file draft (090704) submission sheet _Japan summary sheet (091704)_final forecast master file (092304 SAP version) by kojima" xfId="1706"/>
    <cellStyle name="2_2004 June FCST (Gram)_forecast master file draft (090704) submission sheet _Japan summary sheet (091704)_final forecast master file (092304 SAP version) by kojima_2005 Oct OPEX Tracking" xfId="1707"/>
    <cellStyle name="2_2004 June FCST (Gram)_forecast master file draft (090704) submission sheet _Japan summary sheet (091704)_final forecast master file (092304 SAP version) by kojima_2005 OPEX by Department for April FCST" xfId="1708"/>
    <cellStyle name="2_2004 June FCST (Gram)_forecast master file draft (090704) submission sheet _Japan summary sheet (091704)_final forecast master file (092304 SAP version) by kojima_2005 OPEX for Sept Fcst" xfId="1709"/>
    <cellStyle name="2_2004 June FCST (Gram)_forecast master file draft (090704) submission sheet _Japan summary sheet (091704)_final forecast master file (092304 SAP version) by kojima_2005 Plan &amp; Actual" xfId="1710"/>
    <cellStyle name="2_2004 June FCST (Gram)_forecast master file draft (090704) submission sheet _Japan summary sheet (091704)_final forecast master file (092304 SAP version) by kojima_April FCST Other Sales Template" xfId="1711"/>
    <cellStyle name="2_2004 June FCST (Gram)_forecast master file draft (090704) submission sheet _Japan summary sheet (091704)_final forecast master file (092304 SAP version) by kojima_April FCST Promoted Sales Template" xfId="1712"/>
    <cellStyle name="2_2004 June FCST (Gram)_forecast master file draft (090704) submission sheet _Japan summary sheet (091704)_final forecast master file (092304 SAP version) by kojima_April FCST Promoted Sales(Adjusted Apr 7 2005) " xfId="1713"/>
    <cellStyle name="2_2004 June FCST (Gram)_forecast master file draft (090704) submission sheet _Japan summary sheet (091704)_final forecast master file (092304 SAP version) by kojima_Aug opex tracking sheet" xfId="1714"/>
    <cellStyle name="2_2004 June FCST (Gram)_forecast master file draft (090704) submission sheet _Japan summary sheet (091704)_final forecast master file (092304 SAP version) by kojima_Dec FCST" xfId="1715"/>
    <cellStyle name="2_2004 June FCST (Gram)_forecast master file draft (090704) submission sheet _Japan summary sheet (091704)_final forecast master file (092304 SAP version) by kojima_GEM 06 June FCST as of 052906" xfId="1716"/>
    <cellStyle name="2_2004 June FCST (Gram)_forecast master file draft (090704) submission sheet _Japan summary sheet (091704)_final forecast master file (092304 SAP version) by kojima_GEM 0603 FCST as of 060302  Fcst" xfId="1717"/>
    <cellStyle name="2_2004 June FCST (Gram)_forecast master file draft (090704) submission sheet _Japan summary sheet (091704)_final forecast master file (092304 SAP version) by kojima_GEM 0604 FCST as of 060328  Fcst" xfId="1718"/>
    <cellStyle name="2_2004 June FCST (Gram)_forecast master file draft (090704) submission sheet _Japan summary sheet (091704)_final forecast master file (092304 SAP version) by kojima_GEM Oct FCST update as of Nov 12 '04" xfId="1719"/>
    <cellStyle name="2_2004 June FCST (Gram)_forecast master file draft (090704) submission sheet _Japan summary sheet (091704)_final forecast master file (092304 SAP version) by kojima_July Fcst Promoted Sales Submission (07.15.2005)" xfId="1720"/>
    <cellStyle name="2_2004 June FCST (Gram)_forecast master file draft (090704) submission sheet _Japan summary sheet (091704)_final forecast master file (092304 SAP version) by kojima_July FCST Promoted Sales Template" xfId="1721"/>
    <cellStyle name="2_2004 June FCST (Gram)_forecast master file draft (090704) submission sheet _Japan summary sheet (091704)_final forecast master file (092304 SAP version) by kojima_Jun Fcst Draft I" xfId="1722"/>
    <cellStyle name="2_2004 June FCST (Gram)_forecast master file draft (090704) submission sheet _Japan summary sheet (091704)_final forecast master file (092304 SAP version) by kojima_Oct sales forecast input sheet--Oct 11 (A) kako as of Oct 29" xfId="1723"/>
    <cellStyle name="2_2004 June FCST (Gram)_forecast master file draft (090704) submission sheet _Japan summary sheet (091704)_final forecast master file (092304 SAP version) by kojima_Oct sales forecast input sheet--Oct 11 (A) kako as of Oct 29_GEM 06 June FCST as of 052906" xfId="1724"/>
    <cellStyle name="2_2004 June FCST (Gram)_forecast master file draft (090704) submission sheet _Japan summary sheet (091704)_final forecast master file (092304 SAP version) by kojima_Oct sales forecast input sheet--Oct 11 (A) kako as of Oct 29_GEM 0603 FCST as of 060302  F" xfId="1725"/>
    <cellStyle name="2_2004 June FCST (Gram)_forecast master file draft (090704) submission sheet _Japan summary sheet (091704)_final forecast master file (092304 SAP version) by kojima_Oct sales forecast input sheet--Oct 11 (A) kako as of Oct 29_GEM 0604 FCST as of 060328  F" xfId="1726"/>
    <cellStyle name="2_2004 June FCST (Gram)_forecast master file draft (090704) submission sheet _Japan summary sheet (091704)_final forecast master file (092304 SAP version) by kojima_Oct sales forecast input sheet--Oct 11 (A) kako as of Oct 29_Jun Fcst Draft I" xfId="1727"/>
    <cellStyle name="2_2004 June FCST (Gram)_forecast master file draft (090704) submission sheet _Japan summary sheet (091704)_final forecast master file (092304 SAP version) by kojima_Promoted Feb Sales (02.28.2006)" xfId="1728"/>
    <cellStyle name="2_2004 June FCST (Gram)_forecast master file draft (090704) submission sheet _Japan summary sheet (091704)_final forecast master file (092304 SAP version) by kojima_Promoted Mar Fcst Submission (03.07.2006)" xfId="1729"/>
    <cellStyle name="2_2004 June FCST (Gram)_forecast master file draft (090704) submission sheet _Japan summary sheet (091704)_final forecast master file (092304 SAP version) by kojima_Sep Fcst Promoted Sales Template (09.16.2005) from MR rev1" xfId="1730"/>
    <cellStyle name="2_2004 June FCST (Gram)_forecast master file draft (090704) submission sheet _Japan summary sheet (091704)_final forecast master file (092304 SAP version) by kojima_Sept 2005 OPEX Tracking sheet" xfId="1731"/>
    <cellStyle name="2_2004 June FCST (Gram)_forecast master file draft (090704) submission sheet _Japan summary sheet (091704)_final forecast master file (092304 SAP version) by kojima_Sheet1" xfId="1732"/>
    <cellStyle name="2_2004 June FCST (Gram)_forecast master file draft (090704) submission sheet _Japan summary sheet (091704)_GEM 06 June FCST as of 052906" xfId="1733"/>
    <cellStyle name="2_2004 June FCST (Gram)_forecast master file draft (090704) submission sheet _Japan summary sheet (091704)_GEM 0603 FCST as of 060302  Fcst" xfId="1734"/>
    <cellStyle name="2_2004 June FCST (Gram)_forecast master file draft (090704) submission sheet _Japan summary sheet (091704)_GEM 0604 FCST as of 060328  Fcst" xfId="1735"/>
    <cellStyle name="2_2004 June FCST (Gram)_forecast master file draft (090704) submission sheet _Japan summary sheet (091704)_GEM Oct FCST update as of Nov 12 '04" xfId="1736"/>
    <cellStyle name="2_2004 June FCST (Gram)_forecast master file draft (090704) submission sheet _Japan summary sheet (091704)_July Fcst Promoted Sales Submission (07.15.2005)" xfId="1737"/>
    <cellStyle name="2_2004 June FCST (Gram)_forecast master file draft (090704) submission sheet _Japan summary sheet (091704)_July FCST Promoted Sales Template" xfId="1738"/>
    <cellStyle name="2_2004 June FCST (Gram)_forecast master file draft (090704) submission sheet _Japan summary sheet (091704)_Jun Fcst Draft I" xfId="1739"/>
    <cellStyle name="2_2004 June FCST (Gram)_forecast master file draft (090704) submission sheet _Japan summary sheet (091704)_Oct sales forecast input sheet--Oct 11 (A) kako as of Oct 29" xfId="1740"/>
    <cellStyle name="2_2004 June FCST (Gram)_forecast master file draft (090704) submission sheet _Japan summary sheet (091704)_Oct sales forecast input sheet--Oct 11 (A) kako as of Oct 29_GEM 06 June FCST as of 052906" xfId="1741"/>
    <cellStyle name="2_2004 June FCST (Gram)_forecast master file draft (090704) submission sheet _Japan summary sheet (091704)_Oct sales forecast input sheet--Oct 11 (A) kako as of Oct 29_GEM 0603 FCST as of 060302  Fcst" xfId="1742"/>
    <cellStyle name="2_2004 June FCST (Gram)_forecast master file draft (090704) submission sheet _Japan summary sheet (091704)_Oct sales forecast input sheet--Oct 11 (A) kako as of Oct 29_GEM 0604 FCST as of 060328  Fcst" xfId="1743"/>
    <cellStyle name="2_2004 June FCST (Gram)_forecast master file draft (090704) submission sheet _Japan summary sheet (091704)_Oct sales forecast input sheet--Oct 11 (A) kako as of Oct 29_Jun Fcst Draft I" xfId="1744"/>
    <cellStyle name="2_2004 June FCST (Gram)_forecast master file draft (090704) submission sheet _Japan summary sheet (091704)_Promoted Feb Sales (02.28.2006)" xfId="1745"/>
    <cellStyle name="2_2004 June FCST (Gram)_forecast master file draft (090704) submission sheet _Japan summary sheet (091704)_Promoted Mar Fcst Submission (03.07.2006)" xfId="1746"/>
    <cellStyle name="2_2004 June FCST (Gram)_forecast master file draft (090704) submission sheet _Japan summary sheet (091704)_Sep Fcst Promoted Sales Template (09.16.2005) from MR rev1" xfId="1747"/>
    <cellStyle name="2_2004 June FCST (Gram)_forecast master file draft (090704) submission sheet _Japan summary sheet (091704)_Sept 2005 OPEX Tracking sheet" xfId="1748"/>
    <cellStyle name="2_2004 June FCST (Gram)_forecast master file draft (090704) submission sheet _Japan summary sheet (091704)_Sheet1" xfId="1749"/>
    <cellStyle name="2_2004 June FCST (Gram)_forecast master file draft (090704) submission sheet _July Fcst Promoted Sales Submission (07.15.2005)" xfId="1750"/>
    <cellStyle name="2_2004 June FCST (Gram)_forecast master file draft (090704) submission sheet _July FCST Promoted Sales Template" xfId="1751"/>
    <cellStyle name="2_2004 June FCST (Gram)_forecast master file draft (090704) submission sheet _Jun Fcst Draft I" xfId="1752"/>
    <cellStyle name="2_2004 June FCST (Gram)_forecast master file draft (090704) submission sheet _Oct sales forecast input sheet--Oct 11 (A) kako as of Oct 29" xfId="1753"/>
    <cellStyle name="2_2004 June FCST (Gram)_forecast master file draft (090704) submission sheet _Oct sales forecast input sheet--Oct 11 (A) kako as of Oct 29_GEM 06 June FCST as of 052906" xfId="1754"/>
    <cellStyle name="2_2004 June FCST (Gram)_forecast master file draft (090704) submission sheet _Oct sales forecast input sheet--Oct 11 (A) kako as of Oct 29_GEM 0603 FCST as of 060302  Fcst" xfId="1755"/>
    <cellStyle name="2_2004 June FCST (Gram)_forecast master file draft (090704) submission sheet _Oct sales forecast input sheet--Oct 11 (A) kako as of Oct 29_GEM 0604 FCST as of 060328  Fcst" xfId="1756"/>
    <cellStyle name="2_2004 June FCST (Gram)_forecast master file draft (090704) submission sheet _Oct sales forecast input sheet--Oct 11 (A) kako as of Oct 29_Jun Fcst Draft I" xfId="1757"/>
    <cellStyle name="2_2004 June FCST (Gram)_forecast master file draft (090704) submission sheet _Promoted Feb Sales (02.28.2006)" xfId="1758"/>
    <cellStyle name="2_2004 June FCST (Gram)_forecast master file draft (090704) submission sheet _Promoted Mar Fcst Submission (03.07.2006)" xfId="1759"/>
    <cellStyle name="2_2004 June FCST (Gram)_forecast master file draft (090704) submission sheet _Sep Fcst Promoted Sales Template (09.16.2005) from MR rev1" xfId="1760"/>
    <cellStyle name="2_2004 June FCST (Gram)_forecast master file draft (090704) submission sheet _Sept 2005 OPEX Tracking sheet" xfId="1761"/>
    <cellStyle name="2_2004 June FCST (Gram)_forecast master file draft (090704) submission sheet _Sheet1" xfId="1762"/>
    <cellStyle name="2_2004 June FCST (Gram)_forecast master file draft (090704)4" xfId="1763"/>
    <cellStyle name="2_2004 June FCST (Gram)_forecast master file draft (090704)4_2005 Oct OPEX Tracking" xfId="1764"/>
    <cellStyle name="2_2004 June FCST (Gram)_forecast master file draft (090704)4_2005 OPEX by Department for April FCST" xfId="1765"/>
    <cellStyle name="2_2004 June FCST (Gram)_forecast master file draft (090704)4_2005 OPEX for Sept Fcst" xfId="1766"/>
    <cellStyle name="2_2004 June FCST (Gram)_forecast master file draft (090704)4_2005 Plan &amp; Actual" xfId="1767"/>
    <cellStyle name="2_2004 June FCST (Gram)_forecast master file draft (090704)4_Affiliate 2004&amp;2005(sep fcst)" xfId="1768"/>
    <cellStyle name="2_2004 June FCST (Gram)_forecast master file draft (090704)4_Affiliate 2004&amp;2005(sep fcst)_Affiliate 2004&amp;2005" xfId="1769"/>
    <cellStyle name="2_2004 June FCST (Gram)_forecast master file draft (090704)4_Affiliate 2004&amp;2005(sep fcst)_Affiliate 2004&amp;2005(sep fcst)" xfId="1770"/>
    <cellStyle name="2_2004 June FCST (Gram)_forecast master file draft (090704)4_Affiliate 2004&amp;2005(sep fcst)_Affiliate 2004&amp;2005(sep fcst)_GEM 06 June FCST as of 052906" xfId="1771"/>
    <cellStyle name="2_2004 June FCST (Gram)_forecast master file draft (090704)4_Affiliate 2004&amp;2005(sep fcst)_Affiliate 2004&amp;2005(sep fcst)_GEM 0603 FCST as of 060302  Fcst" xfId="1772"/>
    <cellStyle name="2_2004 June FCST (Gram)_forecast master file draft (090704)4_Affiliate 2004&amp;2005(sep fcst)_Affiliate 2004&amp;2005(sep fcst)_GEM 0604 FCST as of 060328  Fcst" xfId="1773"/>
    <cellStyle name="2_2004 June FCST (Gram)_forecast master file draft (090704)4_Affiliate 2004&amp;2005(sep fcst)_Affiliate 2004&amp;2005(sep fcst)_GEM Oct FCST update as of Nov 12 '04" xfId="1774"/>
    <cellStyle name="2_2004 June FCST (Gram)_forecast master file draft (090704)4_Affiliate 2004&amp;2005(sep fcst)_Affiliate 2004&amp;2005(sep fcst)_Jun Fcst Draft I" xfId="1775"/>
    <cellStyle name="2_2004 June FCST (Gram)_forecast master file draft (090704)4_Affiliate 2004&amp;2005(sep fcst)_Affiliate 2004&amp;2005_April FCST Other Sales Template" xfId="1776"/>
    <cellStyle name="2_2004 June FCST (Gram)_forecast master file draft (090704)4_Affiliate 2004&amp;2005(sep fcst)_Affiliate 2004&amp;2005_April FCST Promoted Sales Template" xfId="1777"/>
    <cellStyle name="2_2004 June FCST (Gram)_forecast master file draft (090704)4_Affiliate 2004&amp;2005(sep fcst)_Affiliate 2004&amp;2005_April FCST Promoted Sales(Adjusted Apr 7 2005) " xfId="1778"/>
    <cellStyle name="2_2004 June FCST (Gram)_forecast master file draft (090704)4_Affiliate 2004&amp;2005(sep fcst)_Affiliate 2004&amp;2005_July Fcst Promoted Sales Submission (07.15.2005)" xfId="1779"/>
    <cellStyle name="2_2004 June FCST (Gram)_forecast master file draft (090704)4_Affiliate 2004&amp;2005(sep fcst)_Affiliate 2004&amp;2005_July FCST Promoted Sales Template" xfId="1780"/>
    <cellStyle name="2_2004 June FCST (Gram)_forecast master file draft (090704)4_Affiliate 2004&amp;2005(sep fcst)_Affiliate 2004&amp;2005_Promoted Feb Sales (02.28.2006)" xfId="1781"/>
    <cellStyle name="2_2004 June FCST (Gram)_forecast master file draft (090704)4_Affiliate 2004&amp;2005(sep fcst)_Affiliate 2004&amp;2005_Promoted Mar Fcst Submission (03.07.2006)" xfId="1782"/>
    <cellStyle name="2_2004 June FCST (Gram)_forecast master file draft (090704)4_Affiliate 2004&amp;2005(sep fcst)_Affiliate 2004&amp;2005_Sep Fcst Promoted Sales Template (09.16.2005) from MR rev1" xfId="1783"/>
    <cellStyle name="2_2004 June FCST (Gram)_forecast master file draft (090704)4_Affiliate 2004&amp;2005(sep fcst)_affiliate sales 2005 Jan" xfId="1784"/>
    <cellStyle name="2_2004 June FCST (Gram)_forecast master file draft (090704)4_Affiliate 2004&amp;2005(sep fcst)_affiliate sales 2005 Jan_April FCST Other Sales Template" xfId="1785"/>
    <cellStyle name="2_2004 June FCST (Gram)_forecast master file draft (090704)4_Affiliate 2004&amp;2005(sep fcst)_affiliate sales 2005 Jan_April FCST Promoted Sales Template" xfId="1786"/>
    <cellStyle name="2_2004 June FCST (Gram)_forecast master file draft (090704)4_Affiliate 2004&amp;2005(sep fcst)_affiliate sales 2005 Jan_April FCST Promoted Sales(Adjusted Apr 7 2005) " xfId="1787"/>
    <cellStyle name="2_2004 June FCST (Gram)_forecast master file draft (090704)4_Affiliate 2004&amp;2005(sep fcst)_affiliate sales 2005 Jan_July Fcst Promoted Sales Submission (07.15.2005)" xfId="1788"/>
    <cellStyle name="2_2004 June FCST (Gram)_forecast master file draft (090704)4_Affiliate 2004&amp;2005(sep fcst)_affiliate sales 2005 Jan_July FCST Promoted Sales Template" xfId="1789"/>
    <cellStyle name="2_2004 June FCST (Gram)_forecast master file draft (090704)4_Affiliate 2004&amp;2005(sep fcst)_affiliate sales 2005 Jan_Promoted Feb Sales (02.28.2006)" xfId="1790"/>
    <cellStyle name="2_2004 June FCST (Gram)_forecast master file draft (090704)4_Affiliate 2004&amp;2005(sep fcst)_affiliate sales 2005 Jan_Promoted Mar Fcst Submission (03.07.2006)" xfId="1791"/>
    <cellStyle name="2_2004 June FCST (Gram)_forecast master file draft (090704)4_Affiliate 2004&amp;2005(sep fcst)_affiliate sales 2005 Jan_Sep Fcst Promoted Sales Template (09.16.2005) from MR rev1" xfId="1792"/>
    <cellStyle name="2_2004 June FCST (Gram)_forecast master file draft (090704)4_Affiliate 2004&amp;2005(sep fcst)_affiliate sales 2005 plan monthly split" xfId="1793"/>
    <cellStyle name="2_2004 June FCST (Gram)_forecast master file draft (090704)4_Affiliate 2004&amp;2005(sep fcst)_affiliate sales 2005 plan monthly split_April FCST Other Sales Template" xfId="1794"/>
    <cellStyle name="2_2004 June FCST (Gram)_forecast master file draft (090704)4_Affiliate 2004&amp;2005(sep fcst)_affiliate sales 2005 plan monthly split_April FCST Promoted Sales Template" xfId="1795"/>
    <cellStyle name="2_2004 June FCST (Gram)_forecast master file draft (090704)4_Affiliate 2004&amp;2005(sep fcst)_affiliate sales 2005 plan monthly split_April FCST Promoted Sales(Adjusted Apr 7 2005) " xfId="1796"/>
    <cellStyle name="2_2004 June FCST (Gram)_forecast master file draft (090704)4_Affiliate 2004&amp;2005(sep fcst)_affiliate sales 2005 plan monthly split_July Fcst Promoted Sales Submission (07.15.2005)" xfId="1797"/>
    <cellStyle name="2_2004 June FCST (Gram)_forecast master file draft (090704)4_Affiliate 2004&amp;2005(sep fcst)_affiliate sales 2005 plan monthly split_July FCST Promoted Sales Template" xfId="1798"/>
    <cellStyle name="2_2004 June FCST (Gram)_forecast master file draft (090704)4_Affiliate 2004&amp;2005(sep fcst)_affiliate sales 2005 plan monthly split_Promoted Feb Sales (02.28.2006)" xfId="1799"/>
    <cellStyle name="2_2004 June FCST (Gram)_forecast master file draft (090704)4_Affiliate 2004&amp;2005(sep fcst)_affiliate sales 2005 plan monthly split_Promoted Mar Fcst Submission (03.07.2006)" xfId="1800"/>
    <cellStyle name="2_2004 June FCST (Gram)_forecast master file draft (090704)4_Affiliate 2004&amp;2005(sep fcst)_affiliate sales 2005 plan monthly split_Sep Fcst Promoted Sales Template (09.16.2005) from MR rev1" xfId="1801"/>
    <cellStyle name="2_2004 June FCST (Gram)_forecast master file draft (090704)4_Affiliate 2004&amp;2005(sep fcst)_April FCST Other Sales Template" xfId="1802"/>
    <cellStyle name="2_2004 June FCST (Gram)_forecast master file draft (090704)4_Affiliate 2004&amp;2005(sep fcst)_April FCST Promoted Sales Template" xfId="1803"/>
    <cellStyle name="2_2004 June FCST (Gram)_forecast master file draft (090704)4_Affiliate 2004&amp;2005(sep fcst)_April FCST Promoted Sales(Adjusted Apr 7 2005) " xfId="1804"/>
    <cellStyle name="2_2004 June FCST (Gram)_forecast master file draft (090704)4_Affiliate 2004&amp;2005(sep fcst)_GEM 06 June FCST as of 052906" xfId="1805"/>
    <cellStyle name="2_2004 June FCST (Gram)_forecast master file draft (090704)4_Affiliate 2004&amp;2005(sep fcst)_GEM 0603 FCST as of 060302  Fcst" xfId="1806"/>
    <cellStyle name="2_2004 June FCST (Gram)_forecast master file draft (090704)4_Affiliate 2004&amp;2005(sep fcst)_GEM 0604 FCST as of 060328  Fcst" xfId="1807"/>
    <cellStyle name="2_2004 June FCST (Gram)_forecast master file draft (090704)4_Affiliate 2004&amp;2005(sep fcst)_GEM Oct FCST update as of Nov 12 '04" xfId="1808"/>
    <cellStyle name="2_2004 June FCST (Gram)_forecast master file draft (090704)4_Affiliate 2004&amp;2005(sep fcst)_July Fcst Promoted Sales Submission (07.15.2005)" xfId="1809"/>
    <cellStyle name="2_2004 June FCST (Gram)_forecast master file draft (090704)4_Affiliate 2004&amp;2005(sep fcst)_July FCST Promoted Sales Template" xfId="1810"/>
    <cellStyle name="2_2004 June FCST (Gram)_forecast master file draft (090704)4_Affiliate 2004&amp;2005(sep fcst)_Jun Fcst Draft I" xfId="1811"/>
    <cellStyle name="2_2004 June FCST (Gram)_forecast master file draft (090704)4_Affiliate 2004&amp;2005(sep fcst)_Promoted Feb Sales (02.28.2006)" xfId="1812"/>
    <cellStyle name="2_2004 June FCST (Gram)_forecast master file draft (090704)4_Affiliate 2004&amp;2005(sep fcst)_Promoted Mar Fcst Submission (03.07.2006)" xfId="1813"/>
    <cellStyle name="2_2004 June FCST (Gram)_forecast master file draft (090704)4_Affiliate 2004&amp;2005(sep fcst)_Sep Fcst Promoted Sales Template (09.16.2005) from MR rev1" xfId="1814"/>
    <cellStyle name="2_2004 June FCST (Gram)_forecast master file draft (090704)4_April FCST Other Sales Template" xfId="1815"/>
    <cellStyle name="2_2004 June FCST (Gram)_forecast master file draft (090704)4_April FCST Promoted Sales Template" xfId="1816"/>
    <cellStyle name="2_2004 June FCST (Gram)_forecast master file draft (090704)4_April FCST Promoted Sales(Adjusted Apr 7 2005) " xfId="1817"/>
    <cellStyle name="2_2004 June FCST (Gram)_forecast master file draft (090704)4_Aug opex tracking sheet" xfId="1818"/>
    <cellStyle name="2_2004 June FCST (Gram)_forecast master file draft (090704)4_Dec FCST" xfId="1819"/>
    <cellStyle name="2_2004 June FCST (Gram)_forecast master file draft (090704)4_GEM 06 June FCST as of 052906" xfId="1820"/>
    <cellStyle name="2_2004 June FCST (Gram)_forecast master file draft (090704)4_GEM 0603 FCST as of 060302  Fcst" xfId="1821"/>
    <cellStyle name="2_2004 June FCST (Gram)_forecast master file draft (090704)4_GEM 0604 FCST as of 060328  Fcst" xfId="1822"/>
    <cellStyle name="2_2004 June FCST (Gram)_forecast master file draft (090704)4_GEM Oct FCST update as of Nov 12 '04" xfId="1823"/>
    <cellStyle name="2_2004 June FCST (Gram)_forecast master file draft (090704)4_Income statment with buy-ups" xfId="1824"/>
    <cellStyle name="2_2004 June FCST (Gram)_forecast master file draft (090704)4_Income statment with buy-ups_2005 Oct OPEX Tracking" xfId="1825"/>
    <cellStyle name="2_2004 June FCST (Gram)_forecast master file draft (090704)4_Income statment with buy-ups_2005 OPEX by Department for April FCST" xfId="1826"/>
    <cellStyle name="2_2004 June FCST (Gram)_forecast master file draft (090704)4_Income statment with buy-ups_2005 OPEX for Sept Fcst" xfId="1827"/>
    <cellStyle name="2_2004 June FCST (Gram)_forecast master file draft (090704)4_Income statment with buy-ups_2005 Plan &amp; Actual" xfId="1828"/>
    <cellStyle name="2_2004 June FCST (Gram)_forecast master file draft (090704)4_Income statment with buy-ups_April FCST Other Sales Template" xfId="1829"/>
    <cellStyle name="2_2004 June FCST (Gram)_forecast master file draft (090704)4_Income statment with buy-ups_April FCST Promoted Sales Template" xfId="1830"/>
    <cellStyle name="2_2004 June FCST (Gram)_forecast master file draft (090704)4_Income statment with buy-ups_April FCST Promoted Sales(Adjusted Apr 7 2005) " xfId="1831"/>
    <cellStyle name="2_2004 June FCST (Gram)_forecast master file draft (090704)4_Income statment with buy-ups_Aug opex tracking sheet" xfId="1832"/>
    <cellStyle name="2_2004 June FCST (Gram)_forecast master file draft (090704)4_Income statment with buy-ups_Dec FCST" xfId="1833"/>
    <cellStyle name="2_2004 June FCST (Gram)_forecast master file draft (090704)4_Income statment with buy-ups_GEM 06 June FCST as of 052906" xfId="1834"/>
    <cellStyle name="2_2004 June FCST (Gram)_forecast master file draft (090704)4_Income statment with buy-ups_GEM 0603 FCST as of 060302  Fcst" xfId="1835"/>
    <cellStyle name="2_2004 June FCST (Gram)_forecast master file draft (090704)4_Income statment with buy-ups_GEM 0604 FCST as of 060328  Fcst" xfId="1836"/>
    <cellStyle name="2_2004 June FCST (Gram)_forecast master file draft (090704)4_Income statment with buy-ups_GEM Oct FCST update as of Nov 12 '04" xfId="1837"/>
    <cellStyle name="2_2004 June FCST (Gram)_forecast master file draft (090704)4_Income statment with buy-ups_July Fcst Promoted Sales Submission (07.15.2005)" xfId="1838"/>
    <cellStyle name="2_2004 June FCST (Gram)_forecast master file draft (090704)4_Income statment with buy-ups_July FCST Promoted Sales Template" xfId="1839"/>
    <cellStyle name="2_2004 June FCST (Gram)_forecast master file draft (090704)4_Income statment with buy-ups_Jun Fcst Draft I" xfId="1840"/>
    <cellStyle name="2_2004 June FCST (Gram)_forecast master file draft (090704)4_Income statment with buy-ups_Oct sales forecast input sheet--Oct 11 (A) kako as of Oct 29" xfId="1841"/>
    <cellStyle name="2_2004 June FCST (Gram)_forecast master file draft (090704)4_Income statment with buy-ups_Oct sales forecast input sheet--Oct 11 (A) kako as of Oct 29_GEM 06 June FCST as of 052906" xfId="1842"/>
    <cellStyle name="2_2004 June FCST (Gram)_forecast master file draft (090704)4_Income statment with buy-ups_Oct sales forecast input sheet--Oct 11 (A) kako as of Oct 29_GEM 0603 FCST as of 060302  Fcst" xfId="1843"/>
    <cellStyle name="2_2004 June FCST (Gram)_forecast master file draft (090704)4_Income statment with buy-ups_Oct sales forecast input sheet--Oct 11 (A) kako as of Oct 29_GEM 0604 FCST as of 060328  Fcst" xfId="1844"/>
    <cellStyle name="2_2004 June FCST (Gram)_forecast master file draft (090704)4_Income statment with buy-ups_Oct sales forecast input sheet--Oct 11 (A) kako as of Oct 29_Jun Fcst Draft I" xfId="1845"/>
    <cellStyle name="2_2004 June FCST (Gram)_forecast master file draft (090704)4_Income statment with buy-ups_Promoted Feb Sales (02.28.2006)" xfId="1846"/>
    <cellStyle name="2_2004 June FCST (Gram)_forecast master file draft (090704)4_Income statment with buy-ups_Promoted Mar Fcst Submission (03.07.2006)" xfId="1847"/>
    <cellStyle name="2_2004 June FCST (Gram)_forecast master file draft (090704)4_Income statment with buy-ups_Sep Fcst Promoted Sales Template (09.16.2005) from MR rev1" xfId="1848"/>
    <cellStyle name="2_2004 June FCST (Gram)_forecast master file draft (090704)4_Income statment with buy-ups_Sept 2005 OPEX Tracking sheet" xfId="1849"/>
    <cellStyle name="2_2004 June FCST (Gram)_forecast master file draft (090704)4_Income statment with buy-ups_Sheet1" xfId="1850"/>
    <cellStyle name="2_2004 June FCST (Gram)_forecast master file draft (090704)4_Japan summary sheet (091704)" xfId="1851"/>
    <cellStyle name="2_2004 June FCST (Gram)_forecast master file draft (090704)4_Japan summary sheet (091704)_2005 Oct OPEX Tracking" xfId="1852"/>
    <cellStyle name="2_2004 June FCST (Gram)_forecast master file draft (090704)4_Japan summary sheet (091704)_2005 OPEX by Department for April FCST" xfId="1853"/>
    <cellStyle name="2_2004 June FCST (Gram)_forecast master file draft (090704)4_Japan summary sheet (091704)_2005 OPEX for Sept Fcst" xfId="1854"/>
    <cellStyle name="2_2004 June FCST (Gram)_forecast master file draft (090704)4_Japan summary sheet (091704)_2005 Plan &amp; Actual" xfId="1855"/>
    <cellStyle name="2_2004 June FCST (Gram)_forecast master file draft (090704)4_Japan summary sheet (091704)_April FCST Other Sales Template" xfId="1856"/>
    <cellStyle name="2_2004 June FCST (Gram)_forecast master file draft (090704)4_Japan summary sheet (091704)_April FCST Promoted Sales Template" xfId="1857"/>
    <cellStyle name="2_2004 June FCST (Gram)_forecast master file draft (090704)4_Japan summary sheet (091704)_April FCST Promoted Sales(Adjusted Apr 7 2005) " xfId="1858"/>
    <cellStyle name="2_2004 June FCST (Gram)_forecast master file draft (090704)4_Japan summary sheet (091704)_Aug opex tracking sheet" xfId="1859"/>
    <cellStyle name="2_2004 June FCST (Gram)_forecast master file draft (090704)4_Japan summary sheet (091704)_Dec FCST" xfId="1860"/>
    <cellStyle name="2_2004 June FCST (Gram)_forecast master file draft (090704)4_Japan summary sheet (091704)_final forecast master file (092304 SAP version) by kojima" xfId="1861"/>
    <cellStyle name="2_2004 June FCST (Gram)_forecast master file draft (090704)4_Japan summary sheet (091704)_final forecast master file (092304 SAP version) by kojima_2005 Oct OPEX Tracking" xfId="1862"/>
    <cellStyle name="2_2004 June FCST (Gram)_forecast master file draft (090704)4_Japan summary sheet (091704)_final forecast master file (092304 SAP version) by kojima_2005 OPEX by Department for April FCST" xfId="1863"/>
    <cellStyle name="2_2004 June FCST (Gram)_forecast master file draft (090704)4_Japan summary sheet (091704)_final forecast master file (092304 SAP version) by kojima_2005 OPEX for Sept Fcst" xfId="1864"/>
    <cellStyle name="2_2004 June FCST (Gram)_forecast master file draft (090704)4_Japan summary sheet (091704)_final forecast master file (092304 SAP version) by kojima_2005 Plan &amp; Actual" xfId="1865"/>
    <cellStyle name="2_2004 June FCST (Gram)_forecast master file draft (090704)4_Japan summary sheet (091704)_final forecast master file (092304 SAP version) by kojima_April FCST Other Sales Template" xfId="1866"/>
    <cellStyle name="2_2004 June FCST (Gram)_forecast master file draft (090704)4_Japan summary sheet (091704)_final forecast master file (092304 SAP version) by kojima_April FCST Promoted Sales Template" xfId="1867"/>
    <cellStyle name="2_2004 June FCST (Gram)_forecast master file draft (090704)4_Japan summary sheet (091704)_final forecast master file (092304 SAP version) by kojima_April FCST Promoted Sales(Adjusted Apr 7 2005) " xfId="1868"/>
    <cellStyle name="2_2004 June FCST (Gram)_forecast master file draft (090704)4_Japan summary sheet (091704)_final forecast master file (092304 SAP version) by kojima_Aug opex tracking sheet" xfId="1869"/>
    <cellStyle name="2_2004 June FCST (Gram)_forecast master file draft (090704)4_Japan summary sheet (091704)_final forecast master file (092304 SAP version) by kojima_Dec FCST" xfId="1870"/>
    <cellStyle name="2_2004 June FCST (Gram)_forecast master file draft (090704)4_Japan summary sheet (091704)_final forecast master file (092304 SAP version) by kojima_GEM 06 June FCST as of 052906" xfId="1871"/>
    <cellStyle name="2_2004 June FCST (Gram)_forecast master file draft (090704)4_Japan summary sheet (091704)_final forecast master file (092304 SAP version) by kojima_GEM 0603 FCST as of 060302  Fcst" xfId="1872"/>
    <cellStyle name="2_2004 June FCST (Gram)_forecast master file draft (090704)4_Japan summary sheet (091704)_final forecast master file (092304 SAP version) by kojima_GEM 0604 FCST as of 060328  Fcst" xfId="1873"/>
    <cellStyle name="2_2004 June FCST (Gram)_forecast master file draft (090704)4_Japan summary sheet (091704)_final forecast master file (092304 SAP version) by kojima_GEM Oct FCST update as of Nov 12 '04" xfId="1874"/>
    <cellStyle name="2_2004 June FCST (Gram)_forecast master file draft (090704)4_Japan summary sheet (091704)_final forecast master file (092304 SAP version) by kojima_July Fcst Promoted Sales Submission (07.15.2005)" xfId="1875"/>
    <cellStyle name="2_2004 June FCST (Gram)_forecast master file draft (090704)4_Japan summary sheet (091704)_final forecast master file (092304 SAP version) by kojima_July FCST Promoted Sales Template" xfId="1876"/>
    <cellStyle name="2_2004 June FCST (Gram)_forecast master file draft (090704)4_Japan summary sheet (091704)_final forecast master file (092304 SAP version) by kojima_Jun Fcst Draft I" xfId="1877"/>
    <cellStyle name="2_2004 June FCST (Gram)_forecast master file draft (090704)4_Japan summary sheet (091704)_final forecast master file (092304 SAP version) by kojima_Oct sales forecast input sheet--Oct 11 (A) kako as of Oct 29" xfId="1878"/>
    <cellStyle name="2_2004 June FCST (Gram)_forecast master file draft (090704)4_Japan summary sheet (091704)_final forecast master file (092304 SAP version) by kojima_Oct sales forecast input sheet--Oct 11 (A) kako as of Oct 29_GEM 06 June FCST as of 052906" xfId="1879"/>
    <cellStyle name="2_2004 June FCST (Gram)_forecast master file draft (090704)4_Japan summary sheet (091704)_final forecast master file (092304 SAP version) by kojima_Oct sales forecast input sheet--Oct 11 (A) kako as of Oct 29_GEM 0603 FCST as of 060302  Fcst" xfId="1880"/>
    <cellStyle name="2_2004 June FCST (Gram)_forecast master file draft (090704)4_Japan summary sheet (091704)_final forecast master file (092304 SAP version) by kojima_Oct sales forecast input sheet--Oct 11 (A) kako as of Oct 29_GEM 0604 FCST as of 060328  Fcst" xfId="1881"/>
    <cellStyle name="2_2004 June FCST (Gram)_forecast master file draft (090704)4_Japan summary sheet (091704)_final forecast master file (092304 SAP version) by kojima_Oct sales forecast input sheet--Oct 11 (A) kako as of Oct 29_Jun Fcst Draft I" xfId="1882"/>
    <cellStyle name="2_2004 June FCST (Gram)_forecast master file draft (090704)4_Japan summary sheet (091704)_final forecast master file (092304 SAP version) by kojima_Promoted Feb Sales (02.28.2006)" xfId="1883"/>
    <cellStyle name="2_2004 June FCST (Gram)_forecast master file draft (090704)4_Japan summary sheet (091704)_final forecast master file (092304 SAP version) by kojima_Promoted Mar Fcst Submission (03.07.2006)" xfId="1884"/>
    <cellStyle name="2_2004 June FCST (Gram)_forecast master file draft (090704)4_Japan summary sheet (091704)_final forecast master file (092304 SAP version) by kojima_Sep Fcst Promoted Sales Template (09.16.2005) from MR rev1" xfId="1885"/>
    <cellStyle name="2_2004 June FCST (Gram)_forecast master file draft (090704)4_Japan summary sheet (091704)_final forecast master file (092304 SAP version) by kojima_Sept 2005 OPEX Tracking sheet" xfId="1886"/>
    <cellStyle name="2_2004 June FCST (Gram)_forecast master file draft (090704)4_Japan summary sheet (091704)_final forecast master file (092304 SAP version) by kojima_Sheet1" xfId="1887"/>
    <cellStyle name="2_2004 June FCST (Gram)_forecast master file draft (090704)4_Japan summary sheet (091704)_GEM 06 June FCST as of 052906" xfId="1888"/>
    <cellStyle name="2_2004 June FCST (Gram)_forecast master file draft (090704)4_Japan summary sheet (091704)_GEM 0603 FCST as of 060302  Fcst" xfId="1889"/>
    <cellStyle name="2_2004 June FCST (Gram)_forecast master file draft (090704)4_Japan summary sheet (091704)_GEM 0604 FCST as of 060328  Fcst" xfId="1890"/>
    <cellStyle name="2_2004 June FCST (Gram)_forecast master file draft (090704)4_Japan summary sheet (091704)_GEM Oct FCST update as of Nov 12 '04" xfId="1891"/>
    <cellStyle name="2_2004 June FCST (Gram)_forecast master file draft (090704)4_Japan summary sheet (091704)_July Fcst Promoted Sales Submission (07.15.2005)" xfId="1892"/>
    <cellStyle name="2_2004 June FCST (Gram)_forecast master file draft (090704)4_Japan summary sheet (091704)_July FCST Promoted Sales Template" xfId="1893"/>
    <cellStyle name="2_2004 June FCST (Gram)_forecast master file draft (090704)4_Japan summary sheet (091704)_Jun Fcst Draft I" xfId="1894"/>
    <cellStyle name="2_2004 June FCST (Gram)_forecast master file draft (090704)4_Japan summary sheet (091704)_Oct sales forecast input sheet--Oct 11 (A) kako as of Oct 29" xfId="1895"/>
    <cellStyle name="2_2004 June FCST (Gram)_forecast master file draft (090704)4_Japan summary sheet (091704)_Oct sales forecast input sheet--Oct 11 (A) kako as of Oct 29_GEM 06 June FCST as of 052906" xfId="1896"/>
    <cellStyle name="2_2004 June FCST (Gram)_forecast master file draft (090704)4_Japan summary sheet (091704)_Oct sales forecast input sheet--Oct 11 (A) kako as of Oct 29_GEM 0603 FCST as of 060302  Fcst" xfId="1897"/>
    <cellStyle name="2_2004 June FCST (Gram)_forecast master file draft (090704)4_Japan summary sheet (091704)_Oct sales forecast input sheet--Oct 11 (A) kako as of Oct 29_GEM 0604 FCST as of 060328  Fcst" xfId="1898"/>
    <cellStyle name="2_2004 June FCST (Gram)_forecast master file draft (090704)4_Japan summary sheet (091704)_Oct sales forecast input sheet--Oct 11 (A) kako as of Oct 29_Jun Fcst Draft I" xfId="1899"/>
    <cellStyle name="2_2004 June FCST (Gram)_forecast master file draft (090704)4_Japan summary sheet (091704)_Promoted Feb Sales (02.28.2006)" xfId="1900"/>
    <cellStyle name="2_2004 June FCST (Gram)_forecast master file draft (090704)4_Japan summary sheet (091704)_Promoted Mar Fcst Submission (03.07.2006)" xfId="1901"/>
    <cellStyle name="2_2004 June FCST (Gram)_forecast master file draft (090704)4_Japan summary sheet (091704)_Sep Fcst Promoted Sales Template (09.16.2005) from MR rev1" xfId="1902"/>
    <cellStyle name="2_2004 June FCST (Gram)_forecast master file draft (090704)4_Japan summary sheet (091704)_Sept 2005 OPEX Tracking sheet" xfId="1903"/>
    <cellStyle name="2_2004 June FCST (Gram)_forecast master file draft (090704)4_Japan summary sheet (091704)_Sheet1" xfId="1904"/>
    <cellStyle name="2_2004 June FCST (Gram)_forecast master file draft (090704)4_July Fcst Promoted Sales Submission (07.15.2005)" xfId="1905"/>
    <cellStyle name="2_2004 June FCST (Gram)_forecast master file draft (090704)4_July FCST Promoted Sales Template" xfId="1906"/>
    <cellStyle name="2_2004 June FCST (Gram)_forecast master file draft (090704)4_Jun Fcst Draft I" xfId="1907"/>
    <cellStyle name="2_2004 June FCST (Gram)_forecast master file draft (090704)4_Oct sales forecast input sheet--Oct 11 (A) kako as of Oct 29" xfId="1908"/>
    <cellStyle name="2_2004 June FCST (Gram)_forecast master file draft (090704)4_Oct sales forecast input sheet--Oct 11 (A) kako as of Oct 29_GEM 06 June FCST as of 052906" xfId="1909"/>
    <cellStyle name="2_2004 June FCST (Gram)_forecast master file draft (090704)4_Oct sales forecast input sheet--Oct 11 (A) kako as of Oct 29_GEM 0603 FCST as of 060302  Fcst" xfId="1910"/>
    <cellStyle name="2_2004 June FCST (Gram)_forecast master file draft (090704)4_Oct sales forecast input sheet--Oct 11 (A) kako as of Oct 29_GEM 0604 FCST as of 060328  Fcst" xfId="1911"/>
    <cellStyle name="2_2004 June FCST (Gram)_forecast master file draft (090704)4_Oct sales forecast input sheet--Oct 11 (A) kako as of Oct 29_Jun Fcst Draft I" xfId="1912"/>
    <cellStyle name="2_2004 June FCST (Gram)_forecast master file draft (090704)4_Promoted Feb Sales (02.28.2006)" xfId="1913"/>
    <cellStyle name="2_2004 June FCST (Gram)_forecast master file draft (090704)4_Promoted Mar Fcst Submission (03.07.2006)" xfId="1914"/>
    <cellStyle name="2_2004 June FCST (Gram)_forecast master file draft (090704)4_Sep Fcst Promoted Sales Template (09.16.2005) from MR rev1" xfId="1915"/>
    <cellStyle name="2_2004 June FCST (Gram)_forecast master file draft (090704)4_Sept 2005 OPEX Tracking sheet" xfId="1916"/>
    <cellStyle name="2_2004 June FCST (Gram)_forecast master file draft (090704)4_Sheet1" xfId="1917"/>
    <cellStyle name="2_2004 June FCST (Gram)_GEM 06 June FCST as of 052906" xfId="1918"/>
    <cellStyle name="2_2004 June FCST (Gram)_GEM 0603 FCST as of 060302  Fcst" xfId="1919"/>
    <cellStyle name="2_2004 June FCST (Gram)_GEM 0604 FCST as of 060328  Fcst" xfId="1920"/>
    <cellStyle name="2_2004 June FCST (Gram)_GEM Oct FCST update as of Nov 12 '04" xfId="1921"/>
    <cellStyle name="2_2004 June FCST (Gram)_Income statment with buy-ups" xfId="1922"/>
    <cellStyle name="2_2004 June FCST (Gram)_Income statment with buy-ups_2005 Oct OPEX Tracking" xfId="1923"/>
    <cellStyle name="2_2004 June FCST (Gram)_Income statment with buy-ups_2005 OPEX by Department for April FCST" xfId="1924"/>
    <cellStyle name="2_2004 June FCST (Gram)_Income statment with buy-ups_2005 OPEX for Sept Fcst" xfId="1925"/>
    <cellStyle name="2_2004 June FCST (Gram)_Income statment with buy-ups_2005 Plan &amp; Actual" xfId="1926"/>
    <cellStyle name="2_2004 June FCST (Gram)_Income statment with buy-ups_April FCST Other Sales Template" xfId="1927"/>
    <cellStyle name="2_2004 June FCST (Gram)_Income statment with buy-ups_April FCST Promoted Sales Template" xfId="1928"/>
    <cellStyle name="2_2004 June FCST (Gram)_Income statment with buy-ups_April FCST Promoted Sales(Adjusted Apr 7 2005) " xfId="1929"/>
    <cellStyle name="2_2004 June FCST (Gram)_Income statment with buy-ups_Aug opex tracking sheet" xfId="1930"/>
    <cellStyle name="2_2004 June FCST (Gram)_Income statment with buy-ups_Dec FCST" xfId="1931"/>
    <cellStyle name="2_2004 June FCST (Gram)_Income statment with buy-ups_GEM 06 June FCST as of 052906" xfId="1932"/>
    <cellStyle name="2_2004 June FCST (Gram)_Income statment with buy-ups_GEM 0603 FCST as of 060302  Fcst" xfId="1933"/>
    <cellStyle name="2_2004 June FCST (Gram)_Income statment with buy-ups_GEM 0604 FCST as of 060328  Fcst" xfId="1934"/>
    <cellStyle name="2_2004 June FCST (Gram)_Income statment with buy-ups_GEM Oct FCST update as of Nov 12 '04" xfId="1935"/>
    <cellStyle name="2_2004 June FCST (Gram)_Income statment with buy-ups_July Fcst Promoted Sales Submission (07.15.2005)" xfId="1936"/>
    <cellStyle name="2_2004 June FCST (Gram)_Income statment with buy-ups_July FCST Promoted Sales Template" xfId="1937"/>
    <cellStyle name="2_2004 June FCST (Gram)_Income statment with buy-ups_Jun Fcst Draft I" xfId="1938"/>
    <cellStyle name="2_2004 June FCST (Gram)_Income statment with buy-ups_Oct sales forecast input sheet--Oct 11 (A) kako as of Oct 29" xfId="1939"/>
    <cellStyle name="2_2004 June FCST (Gram)_Income statment with buy-ups_Oct sales forecast input sheet--Oct 11 (A) kako as of Oct 29_GEM 06 June FCST as of 052906" xfId="1940"/>
    <cellStyle name="2_2004 June FCST (Gram)_Income statment with buy-ups_Oct sales forecast input sheet--Oct 11 (A) kako as of Oct 29_GEM 0603 FCST as of 060302  Fcst" xfId="1941"/>
    <cellStyle name="2_2004 June FCST (Gram)_Income statment with buy-ups_Oct sales forecast input sheet--Oct 11 (A) kako as of Oct 29_GEM 0604 FCST as of 060328  Fcst" xfId="1942"/>
    <cellStyle name="2_2004 June FCST (Gram)_Income statment with buy-ups_Oct sales forecast input sheet--Oct 11 (A) kako as of Oct 29_Jun Fcst Draft I" xfId="1943"/>
    <cellStyle name="2_2004 June FCST (Gram)_Income statment with buy-ups_Promoted Feb Sales (02.28.2006)" xfId="1944"/>
    <cellStyle name="2_2004 June FCST (Gram)_Income statment with buy-ups_Promoted Mar Fcst Submission (03.07.2006)" xfId="1945"/>
    <cellStyle name="2_2004 June FCST (Gram)_Income statment with buy-ups_Sep Fcst Promoted Sales Template (09.16.2005) from MR rev1" xfId="1946"/>
    <cellStyle name="2_2004 June FCST (Gram)_Income statment with buy-ups_Sept 2005 OPEX Tracking sheet" xfId="1947"/>
    <cellStyle name="2_2004 June FCST (Gram)_Income statment with buy-ups_Sheet1" xfId="1948"/>
    <cellStyle name="2_2004 June FCST (Gram)_July Fcst Promoted Sales Submission (07.15.2005)" xfId="1949"/>
    <cellStyle name="2_2004 June FCST (Gram)_July FCST Promoted Sales Template" xfId="1950"/>
    <cellStyle name="2_2004 June FCST (Gram)_Jun Fcst Draft I" xfId="1951"/>
    <cellStyle name="2_2004 June FCST (Gram)_NOT FINALIZED YET 2006 Product BUC statement (Apr F) 2006.04.11" xfId="1952"/>
    <cellStyle name="2_2004 June FCST (Gram)_Oct sales forecast input sheet--Oct 11 (A) kako as of Oct 29" xfId="1953"/>
    <cellStyle name="2_2004 June FCST (Gram)_Oct sales forecast input sheet--Oct 11 (A) kako as of Oct 29_GEM 06 June FCST as of 052906" xfId="1954"/>
    <cellStyle name="2_2004 June FCST (Gram)_Oct sales forecast input sheet--Oct 11 (A) kako as of Oct 29_GEM 0603 FCST as of 060302  Fcst" xfId="1955"/>
    <cellStyle name="2_2004 June FCST (Gram)_Oct sales forecast input sheet--Oct 11 (A) kako as of Oct 29_GEM 0604 FCST as of 060328  Fcst" xfId="1956"/>
    <cellStyle name="2_2004 June FCST (Gram)_Oct sales forecast input sheet--Oct 11 (A) kako as of Oct 29_Jun Fcst Draft I" xfId="1957"/>
    <cellStyle name="2_2004 June FCST (Gram)_Product BUC statement 09172004" xfId="1958"/>
    <cellStyle name="2_2004 June FCST (Gram)_Product BUC statement Oct Fcst Final 04.10.14" xfId="1959"/>
    <cellStyle name="2_2004 June FCST (Gram)_Product BUC statement Sep Fcst (09212004)" xfId="1960"/>
    <cellStyle name="2_2004 June FCST (Gram)_Product BUC statement Sep Fcst (09242004)" xfId="1961"/>
    <cellStyle name="2_2004 June FCST (Gram)_Product BUC statement 準備(06.10.05)" xfId="1962"/>
    <cellStyle name="2_2004 June FCST (Gram)_Promoted Feb Sales (02.28.2006)" xfId="1963"/>
    <cellStyle name="2_2004 June FCST (Gram)_Promoted Mar Fcst Submission (03.07.2006)" xfId="1964"/>
    <cellStyle name="2_2004 June FCST (Gram)_Sep Fcst Promoted Sales Template (09.16.2005) from MR rev1" xfId="1965"/>
    <cellStyle name="2_2004 June FCST (Gram)_Sept 2005 OPEX Tracking sheet" xfId="1966"/>
    <cellStyle name="2_2004 June FCST (Gram)_Sheet1" xfId="1967"/>
    <cellStyle name="2_2004 June FCST (Gram)_Sheet1_1" xfId="1968"/>
    <cellStyle name="2_2004 June FCST (Gram)_Sheet1_2005 Oct OPEX Tracking" xfId="1969"/>
    <cellStyle name="2_2004 June FCST (Gram)_Sheet1_2005 OPEX by Department for April FCST" xfId="1970"/>
    <cellStyle name="2_2004 June FCST (Gram)_Sheet1_2005 OPEX for Sept Fcst" xfId="1971"/>
    <cellStyle name="2_2004 June FCST (Gram)_Sheet1_2005 Plan &amp; Actual" xfId="1972"/>
    <cellStyle name="2_2004 June FCST (Gram)_Sheet1_Affiliate 2004&amp;2005(sep fcst)" xfId="1973"/>
    <cellStyle name="2_2004 June FCST (Gram)_Sheet1_Affiliate 2004&amp;2005(sep fcst)_Affiliate 2004&amp;2005" xfId="1974"/>
    <cellStyle name="2_2004 June FCST (Gram)_Sheet1_Affiliate 2004&amp;2005(sep fcst)_Affiliate 2004&amp;2005(sep fcst)" xfId="1975"/>
    <cellStyle name="2_2004 June FCST (Gram)_Sheet1_Affiliate 2004&amp;2005(sep fcst)_Affiliate 2004&amp;2005(sep fcst)_GEM 06 June FCST as of 052906" xfId="1976"/>
    <cellStyle name="2_2004 June FCST (Gram)_Sheet1_Affiliate 2004&amp;2005(sep fcst)_Affiliate 2004&amp;2005(sep fcst)_GEM 0603 FCST as of 060302  Fcst" xfId="1977"/>
    <cellStyle name="2_2004 June FCST (Gram)_Sheet1_Affiliate 2004&amp;2005(sep fcst)_Affiliate 2004&amp;2005(sep fcst)_GEM 0604 FCST as of 060328  Fcst" xfId="1978"/>
    <cellStyle name="2_2004 June FCST (Gram)_Sheet1_Affiliate 2004&amp;2005(sep fcst)_Affiliate 2004&amp;2005(sep fcst)_GEM Oct FCST update as of Nov 12 '04" xfId="1979"/>
    <cellStyle name="2_2004 June FCST (Gram)_Sheet1_Affiliate 2004&amp;2005(sep fcst)_Affiliate 2004&amp;2005(sep fcst)_Jun Fcst Draft I" xfId="1980"/>
    <cellStyle name="2_2004 June FCST (Gram)_Sheet1_Affiliate 2004&amp;2005(sep fcst)_Affiliate 2004&amp;2005_April FCST Other Sales Template" xfId="1981"/>
    <cellStyle name="2_2004 June FCST (Gram)_Sheet1_Affiliate 2004&amp;2005(sep fcst)_Affiliate 2004&amp;2005_April FCST Promoted Sales Template" xfId="1982"/>
    <cellStyle name="2_2004 June FCST (Gram)_Sheet1_Affiliate 2004&amp;2005(sep fcst)_Affiliate 2004&amp;2005_April FCST Promoted Sales(Adjusted Apr 7 2005) " xfId="1983"/>
    <cellStyle name="2_2004 June FCST (Gram)_Sheet1_Affiliate 2004&amp;2005(sep fcst)_Affiliate 2004&amp;2005_July Fcst Promoted Sales Submission (07.15.2005)" xfId="1984"/>
    <cellStyle name="2_2004 June FCST (Gram)_Sheet1_Affiliate 2004&amp;2005(sep fcst)_Affiliate 2004&amp;2005_July FCST Promoted Sales Template" xfId="1985"/>
    <cellStyle name="2_2004 June FCST (Gram)_Sheet1_Affiliate 2004&amp;2005(sep fcst)_Affiliate 2004&amp;2005_Promoted Feb Sales (02.28.2006)" xfId="1986"/>
    <cellStyle name="2_2004 June FCST (Gram)_Sheet1_Affiliate 2004&amp;2005(sep fcst)_Affiliate 2004&amp;2005_Promoted Mar Fcst Submission (03.07.2006)" xfId="1987"/>
    <cellStyle name="2_2004 June FCST (Gram)_Sheet1_Affiliate 2004&amp;2005(sep fcst)_Affiliate 2004&amp;2005_Sep Fcst Promoted Sales Template (09.16.2005) from MR rev1" xfId="1988"/>
    <cellStyle name="2_2004 June FCST (Gram)_Sheet1_Affiliate 2004&amp;2005(sep fcst)_affiliate sales 2005 Jan" xfId="1989"/>
    <cellStyle name="2_2004 June FCST (Gram)_Sheet1_Affiliate 2004&amp;2005(sep fcst)_affiliate sales 2005 Jan_April FCST Other Sales Template" xfId="1990"/>
    <cellStyle name="2_2004 June FCST (Gram)_Sheet1_Affiliate 2004&amp;2005(sep fcst)_affiliate sales 2005 Jan_April FCST Promoted Sales Template" xfId="1991"/>
    <cellStyle name="2_2004 June FCST (Gram)_Sheet1_Affiliate 2004&amp;2005(sep fcst)_affiliate sales 2005 Jan_April FCST Promoted Sales(Adjusted Apr 7 2005) " xfId="1992"/>
    <cellStyle name="2_2004 June FCST (Gram)_Sheet1_Affiliate 2004&amp;2005(sep fcst)_affiliate sales 2005 Jan_July Fcst Promoted Sales Submission (07.15.2005)" xfId="1993"/>
    <cellStyle name="2_2004 June FCST (Gram)_Sheet1_Affiliate 2004&amp;2005(sep fcst)_affiliate sales 2005 Jan_July FCST Promoted Sales Template" xfId="1994"/>
    <cellStyle name="2_2004 June FCST (Gram)_Sheet1_Affiliate 2004&amp;2005(sep fcst)_affiliate sales 2005 Jan_Promoted Feb Sales (02.28.2006)" xfId="1995"/>
    <cellStyle name="2_2004 June FCST (Gram)_Sheet1_Affiliate 2004&amp;2005(sep fcst)_affiliate sales 2005 Jan_Promoted Mar Fcst Submission (03.07.2006)" xfId="1996"/>
    <cellStyle name="2_2004 June FCST (Gram)_Sheet1_Affiliate 2004&amp;2005(sep fcst)_affiliate sales 2005 Jan_Sep Fcst Promoted Sales Template (09.16.2005) from MR rev1" xfId="1997"/>
    <cellStyle name="2_2004 June FCST (Gram)_Sheet1_Affiliate 2004&amp;2005(sep fcst)_affiliate sales 2005 plan monthly split" xfId="1998"/>
    <cellStyle name="2_2004 June FCST (Gram)_Sheet1_Affiliate 2004&amp;2005(sep fcst)_affiliate sales 2005 plan monthly split_April FCST Other Sales Template" xfId="1999"/>
    <cellStyle name="2_2004 June FCST (Gram)_Sheet1_Affiliate 2004&amp;2005(sep fcst)_affiliate sales 2005 plan monthly split_April FCST Promoted Sales Template" xfId="2000"/>
    <cellStyle name="2_2004 June FCST (Gram)_Sheet1_Affiliate 2004&amp;2005(sep fcst)_affiliate sales 2005 plan monthly split_April FCST Promoted Sales(Adjusted Apr 7 2005) " xfId="2001"/>
    <cellStyle name="2_2004 June FCST (Gram)_Sheet1_Affiliate 2004&amp;2005(sep fcst)_affiliate sales 2005 plan monthly split_July Fcst Promoted Sales Submission (07.15.2005)" xfId="2002"/>
    <cellStyle name="2_2004 June FCST (Gram)_Sheet1_Affiliate 2004&amp;2005(sep fcst)_affiliate sales 2005 plan monthly split_July FCST Promoted Sales Template" xfId="2003"/>
    <cellStyle name="2_2004 June FCST (Gram)_Sheet1_Affiliate 2004&amp;2005(sep fcst)_affiliate sales 2005 plan monthly split_Promoted Feb Sales (02.28.2006)" xfId="2004"/>
    <cellStyle name="2_2004 June FCST (Gram)_Sheet1_Affiliate 2004&amp;2005(sep fcst)_affiliate sales 2005 plan monthly split_Promoted Mar Fcst Submission (03.07.2006)" xfId="2005"/>
    <cellStyle name="2_2004 June FCST (Gram)_Sheet1_Affiliate 2004&amp;2005(sep fcst)_affiliate sales 2005 plan monthly split_Sep Fcst Promoted Sales Template (09.16.2005) from MR rev1" xfId="2006"/>
    <cellStyle name="2_2004 June FCST (Gram)_Sheet1_Affiliate 2004&amp;2005(sep fcst)_April FCST Other Sales Template" xfId="2007"/>
    <cellStyle name="2_2004 June FCST (Gram)_Sheet1_Affiliate 2004&amp;2005(sep fcst)_April FCST Promoted Sales Template" xfId="2008"/>
    <cellStyle name="2_2004 June FCST (Gram)_Sheet1_Affiliate 2004&amp;2005(sep fcst)_April FCST Promoted Sales(Adjusted Apr 7 2005) " xfId="2009"/>
    <cellStyle name="2_2004 June FCST (Gram)_Sheet1_Affiliate 2004&amp;2005(sep fcst)_GEM 06 June FCST as of 052906" xfId="2010"/>
    <cellStyle name="2_2004 June FCST (Gram)_Sheet1_Affiliate 2004&amp;2005(sep fcst)_GEM 0603 FCST as of 060302  Fcst" xfId="2011"/>
    <cellStyle name="2_2004 June FCST (Gram)_Sheet1_Affiliate 2004&amp;2005(sep fcst)_GEM 0604 FCST as of 060328  Fcst" xfId="2012"/>
    <cellStyle name="2_2004 June FCST (Gram)_Sheet1_Affiliate 2004&amp;2005(sep fcst)_GEM Oct FCST update as of Nov 12 '04" xfId="2013"/>
    <cellStyle name="2_2004 June FCST (Gram)_Sheet1_Affiliate 2004&amp;2005(sep fcst)_July Fcst Promoted Sales Submission (07.15.2005)" xfId="2014"/>
    <cellStyle name="2_2004 June FCST (Gram)_Sheet1_Affiliate 2004&amp;2005(sep fcst)_July FCST Promoted Sales Template" xfId="2015"/>
    <cellStyle name="2_2004 June FCST (Gram)_Sheet1_Affiliate 2004&amp;2005(sep fcst)_Jun Fcst Draft I" xfId="2016"/>
    <cellStyle name="2_2004 June FCST (Gram)_Sheet1_Affiliate 2004&amp;2005(sep fcst)_Promoted Feb Sales (02.28.2006)" xfId="2017"/>
    <cellStyle name="2_2004 June FCST (Gram)_Sheet1_Affiliate 2004&amp;2005(sep fcst)_Promoted Mar Fcst Submission (03.07.2006)" xfId="2018"/>
    <cellStyle name="2_2004 June FCST (Gram)_Sheet1_Affiliate 2004&amp;2005(sep fcst)_Sep Fcst Promoted Sales Template (09.16.2005) from MR rev1" xfId="2019"/>
    <cellStyle name="2_2004 June FCST (Gram)_Sheet1_April FCST Other Sales Template" xfId="2020"/>
    <cellStyle name="2_2004 June FCST (Gram)_Sheet1_April FCST Promoted Sales Template" xfId="2021"/>
    <cellStyle name="2_2004 June FCST (Gram)_Sheet1_April FCST Promoted Sales(Adjusted Apr 7 2005) " xfId="2022"/>
    <cellStyle name="2_2004 June FCST (Gram)_Sheet1_Aug opex tracking sheet" xfId="2023"/>
    <cellStyle name="2_2004 June FCST (Gram)_Sheet1_Dec FCST" xfId="2024"/>
    <cellStyle name="2_2004 June FCST (Gram)_Sheet1_GEM 06 June FCST as of 052906" xfId="2025"/>
    <cellStyle name="2_2004 June FCST (Gram)_Sheet1_GEM 0603 FCST as of 060302  Fcst" xfId="2026"/>
    <cellStyle name="2_2004 June FCST (Gram)_Sheet1_GEM 0604 FCST as of 060328  Fcst" xfId="2027"/>
    <cellStyle name="2_2004 June FCST (Gram)_Sheet1_GEM Oct FCST update as of Nov 12 '04" xfId="2028"/>
    <cellStyle name="2_2004 June FCST (Gram)_Sheet1_Income statment with buy-ups" xfId="2029"/>
    <cellStyle name="2_2004 June FCST (Gram)_Sheet1_Income statment with buy-ups_2005 Oct OPEX Tracking" xfId="2030"/>
    <cellStyle name="2_2004 June FCST (Gram)_Sheet1_Income statment with buy-ups_2005 OPEX by Department for April FCST" xfId="2031"/>
    <cellStyle name="2_2004 June FCST (Gram)_Sheet1_Income statment with buy-ups_2005 OPEX for Sept Fcst" xfId="2032"/>
    <cellStyle name="2_2004 June FCST (Gram)_Sheet1_Income statment with buy-ups_2005 Plan &amp; Actual" xfId="2033"/>
    <cellStyle name="2_2004 June FCST (Gram)_Sheet1_Income statment with buy-ups_April FCST Other Sales Template" xfId="2034"/>
    <cellStyle name="2_2004 June FCST (Gram)_Sheet1_Income statment with buy-ups_April FCST Promoted Sales Template" xfId="2035"/>
    <cellStyle name="2_2004 June FCST (Gram)_Sheet1_Income statment with buy-ups_April FCST Promoted Sales(Adjusted Apr 7 2005) " xfId="2036"/>
    <cellStyle name="2_2004 June FCST (Gram)_Sheet1_Income statment with buy-ups_Aug opex tracking sheet" xfId="2037"/>
    <cellStyle name="2_2004 June FCST (Gram)_Sheet1_Income statment with buy-ups_Dec FCST" xfId="2038"/>
    <cellStyle name="2_2004 June FCST (Gram)_Sheet1_Income statment with buy-ups_GEM 06 June FCST as of 052906" xfId="2039"/>
    <cellStyle name="2_2004 June FCST (Gram)_Sheet1_Income statment with buy-ups_GEM 0603 FCST as of 060302  Fcst" xfId="2040"/>
    <cellStyle name="2_2004 June FCST (Gram)_Sheet1_Income statment with buy-ups_GEM 0604 FCST as of 060328  Fcst" xfId="2041"/>
    <cellStyle name="2_2004 June FCST (Gram)_Sheet1_Income statment with buy-ups_GEM Oct FCST update as of Nov 12 '04" xfId="2042"/>
    <cellStyle name="2_2004 June FCST (Gram)_Sheet1_Income statment with buy-ups_July Fcst Promoted Sales Submission (07.15.2005)" xfId="2043"/>
    <cellStyle name="2_2004 June FCST (Gram)_Sheet1_Income statment with buy-ups_July FCST Promoted Sales Template" xfId="2044"/>
    <cellStyle name="2_2004 June FCST (Gram)_Sheet1_Income statment with buy-ups_Jun Fcst Draft I" xfId="2045"/>
    <cellStyle name="2_2004 June FCST (Gram)_Sheet1_Income statment with buy-ups_Oct sales forecast input sheet--Oct 11 (A) kako as of Oct 29" xfId="2046"/>
    <cellStyle name="2_2004 June FCST (Gram)_Sheet1_Income statment with buy-ups_Oct sales forecast input sheet--Oct 11 (A) kako as of Oct 29_GEM 06 June FCST as of 052906" xfId="2047"/>
    <cellStyle name="2_2004 June FCST (Gram)_Sheet1_Income statment with buy-ups_Oct sales forecast input sheet--Oct 11 (A) kako as of Oct 29_GEM 0603 FCST as of 060302  Fcst" xfId="2048"/>
    <cellStyle name="2_2004 June FCST (Gram)_Sheet1_Income statment with buy-ups_Oct sales forecast input sheet--Oct 11 (A) kako as of Oct 29_GEM 0604 FCST as of 060328  Fcst" xfId="2049"/>
    <cellStyle name="2_2004 June FCST (Gram)_Sheet1_Income statment with buy-ups_Oct sales forecast input sheet--Oct 11 (A) kako as of Oct 29_Jun Fcst Draft I" xfId="2050"/>
    <cellStyle name="2_2004 June FCST (Gram)_Sheet1_Income statment with buy-ups_Promoted Feb Sales (02.28.2006)" xfId="2051"/>
    <cellStyle name="2_2004 June FCST (Gram)_Sheet1_Income statment with buy-ups_Promoted Mar Fcst Submission (03.07.2006)" xfId="2052"/>
    <cellStyle name="2_2004 June FCST (Gram)_Sheet1_Income statment with buy-ups_Sep Fcst Promoted Sales Template (09.16.2005) from MR rev1" xfId="2053"/>
    <cellStyle name="2_2004 June FCST (Gram)_Sheet1_Income statment with buy-ups_Sept 2005 OPEX Tracking sheet" xfId="2054"/>
    <cellStyle name="2_2004 June FCST (Gram)_Sheet1_Income statment with buy-ups_Sheet1" xfId="2055"/>
    <cellStyle name="2_2004 June FCST (Gram)_Sheet1_Japan summary sheet (091704)" xfId="2056"/>
    <cellStyle name="2_2004 June FCST (Gram)_Sheet1_Japan summary sheet (091704)_2005 Oct OPEX Tracking" xfId="2057"/>
    <cellStyle name="2_2004 June FCST (Gram)_Sheet1_Japan summary sheet (091704)_2005 OPEX by Department for April FCST" xfId="2058"/>
    <cellStyle name="2_2004 June FCST (Gram)_Sheet1_Japan summary sheet (091704)_2005 OPEX for Sept Fcst" xfId="2059"/>
    <cellStyle name="2_2004 June FCST (Gram)_Sheet1_Japan summary sheet (091704)_2005 Plan &amp; Actual" xfId="2060"/>
    <cellStyle name="2_2004 June FCST (Gram)_Sheet1_Japan summary sheet (091704)_April FCST Other Sales Template" xfId="2061"/>
    <cellStyle name="2_2004 June FCST (Gram)_Sheet1_Japan summary sheet (091704)_April FCST Promoted Sales Template" xfId="2062"/>
    <cellStyle name="2_2004 June FCST (Gram)_Sheet1_Japan summary sheet (091704)_April FCST Promoted Sales(Adjusted Apr 7 2005) " xfId="2063"/>
    <cellStyle name="2_2004 June FCST (Gram)_Sheet1_Japan summary sheet (091704)_Aug opex tracking sheet" xfId="2064"/>
    <cellStyle name="2_2004 June FCST (Gram)_Sheet1_Japan summary sheet (091704)_Dec FCST" xfId="2065"/>
    <cellStyle name="2_2004 June FCST (Gram)_Sheet1_Japan summary sheet (091704)_final forecast master file (092304 SAP version) by kojima" xfId="2066"/>
    <cellStyle name="2_2004 June FCST (Gram)_Sheet1_Japan summary sheet (091704)_final forecast master file (092304 SAP version) by kojima_2005 Oct OPEX Tracking" xfId="2067"/>
    <cellStyle name="2_2004 June FCST (Gram)_Sheet1_Japan summary sheet (091704)_final forecast master file (092304 SAP version) by kojima_2005 OPEX by Department for April FCST" xfId="2068"/>
    <cellStyle name="2_2004 June FCST (Gram)_Sheet1_Japan summary sheet (091704)_final forecast master file (092304 SAP version) by kojima_2005 OPEX for Sept Fcst" xfId="2069"/>
    <cellStyle name="2_2004 June FCST (Gram)_Sheet1_Japan summary sheet (091704)_final forecast master file (092304 SAP version) by kojima_2005 Plan &amp; Actual" xfId="2070"/>
    <cellStyle name="2_2004 June FCST (Gram)_Sheet1_Japan summary sheet (091704)_final forecast master file (092304 SAP version) by kojima_April FCST Other Sales Template" xfId="2071"/>
    <cellStyle name="2_2004 June FCST (Gram)_Sheet1_Japan summary sheet (091704)_final forecast master file (092304 SAP version) by kojima_April FCST Promoted Sales Template" xfId="2072"/>
    <cellStyle name="2_2004 June FCST (Gram)_Sheet1_Japan summary sheet (091704)_final forecast master file (092304 SAP version) by kojima_April FCST Promoted Sales(Adjusted Apr 7 2005) " xfId="2073"/>
    <cellStyle name="2_2004 June FCST (Gram)_Sheet1_Japan summary sheet (091704)_final forecast master file (092304 SAP version) by kojima_Aug opex tracking sheet" xfId="2074"/>
    <cellStyle name="2_2004 June FCST (Gram)_Sheet1_Japan summary sheet (091704)_final forecast master file (092304 SAP version) by kojima_Dec FCST" xfId="2075"/>
    <cellStyle name="2_2004 June FCST (Gram)_Sheet1_Japan summary sheet (091704)_final forecast master file (092304 SAP version) by kojima_GEM 06 June FCST as of 052906" xfId="2076"/>
    <cellStyle name="2_2004 June FCST (Gram)_Sheet1_Japan summary sheet (091704)_final forecast master file (092304 SAP version) by kojima_GEM 0603 FCST as of 060302  Fcst" xfId="2077"/>
    <cellStyle name="2_2004 June FCST (Gram)_Sheet1_Japan summary sheet (091704)_final forecast master file (092304 SAP version) by kojima_GEM 0604 FCST as of 060328  Fcst" xfId="2078"/>
    <cellStyle name="2_2004 June FCST (Gram)_Sheet1_Japan summary sheet (091704)_final forecast master file (092304 SAP version) by kojima_GEM Oct FCST update as of Nov 12 '04" xfId="2079"/>
    <cellStyle name="2_2004 June FCST (Gram)_Sheet1_Japan summary sheet (091704)_final forecast master file (092304 SAP version) by kojima_July Fcst Promoted Sales Submission (07.15.2005)" xfId="2080"/>
    <cellStyle name="2_2004 June FCST (Gram)_Sheet1_Japan summary sheet (091704)_final forecast master file (092304 SAP version) by kojima_July FCST Promoted Sales Template" xfId="2081"/>
    <cellStyle name="2_2004 June FCST (Gram)_Sheet1_Japan summary sheet (091704)_final forecast master file (092304 SAP version) by kojima_Jun Fcst Draft I" xfId="2082"/>
    <cellStyle name="2_2004 June FCST (Gram)_Sheet1_Japan summary sheet (091704)_final forecast master file (092304 SAP version) by kojima_Oct sales forecast input sheet--Oct 11 (A) kako as of Oct 29" xfId="2083"/>
    <cellStyle name="2_2004 June FCST (Gram)_Sheet1_Japan summary sheet (091704)_final forecast master file (092304 SAP version) by kojima_Oct sales forecast input sheet--Oct 11 (A) kako as of Oct 29_GEM 06 June FCST as of 052906" xfId="2084"/>
    <cellStyle name="2_2004 June FCST (Gram)_Sheet1_Japan summary sheet (091704)_final forecast master file (092304 SAP version) by kojima_Oct sales forecast input sheet--Oct 11 (A) kako as of Oct 29_GEM 0603 FCST as of 060302  Fcst" xfId="2085"/>
    <cellStyle name="2_2004 June FCST (Gram)_Sheet1_Japan summary sheet (091704)_final forecast master file (092304 SAP version) by kojima_Oct sales forecast input sheet--Oct 11 (A) kako as of Oct 29_GEM 0604 FCST as of 060328  Fcst" xfId="2086"/>
    <cellStyle name="2_2004 June FCST (Gram)_Sheet1_Japan summary sheet (091704)_final forecast master file (092304 SAP version) by kojima_Oct sales forecast input sheet--Oct 11 (A) kako as of Oct 29_Jun Fcst Draft I" xfId="2087"/>
    <cellStyle name="2_2004 June FCST (Gram)_Sheet1_Japan summary sheet (091704)_final forecast master file (092304 SAP version) by kojima_Promoted Feb Sales (02.28.2006)" xfId="2088"/>
    <cellStyle name="2_2004 June FCST (Gram)_Sheet1_Japan summary sheet (091704)_final forecast master file (092304 SAP version) by kojima_Promoted Mar Fcst Submission (03.07.2006)" xfId="2089"/>
    <cellStyle name="2_2004 June FCST (Gram)_Sheet1_Japan summary sheet (091704)_final forecast master file (092304 SAP version) by kojima_Sep Fcst Promoted Sales Template (09.16.2005) from MR rev1" xfId="2090"/>
    <cellStyle name="2_2004 June FCST (Gram)_Sheet1_Japan summary sheet (091704)_final forecast master file (092304 SAP version) by kojima_Sept 2005 OPEX Tracking sheet" xfId="2091"/>
    <cellStyle name="2_2004 June FCST (Gram)_Sheet1_Japan summary sheet (091704)_final forecast master file (092304 SAP version) by kojima_Sheet1" xfId="2092"/>
    <cellStyle name="2_2004 June FCST (Gram)_Sheet1_Japan summary sheet (091704)_GEM 06 June FCST as of 052906" xfId="2093"/>
    <cellStyle name="2_2004 June FCST (Gram)_Sheet1_Japan summary sheet (091704)_GEM 0603 FCST as of 060302  Fcst" xfId="2094"/>
    <cellStyle name="2_2004 June FCST (Gram)_Sheet1_Japan summary sheet (091704)_GEM 0604 FCST as of 060328  Fcst" xfId="2095"/>
    <cellStyle name="2_2004 June FCST (Gram)_Sheet1_Japan summary sheet (091704)_GEM Oct FCST update as of Nov 12 '04" xfId="2096"/>
    <cellStyle name="2_2004 June FCST (Gram)_Sheet1_Japan summary sheet (091704)_July Fcst Promoted Sales Submission (07.15.2005)" xfId="2097"/>
    <cellStyle name="2_2004 June FCST (Gram)_Sheet1_Japan summary sheet (091704)_July FCST Promoted Sales Template" xfId="2098"/>
    <cellStyle name="2_2004 June FCST (Gram)_Sheet1_Japan summary sheet (091704)_Jun Fcst Draft I" xfId="2099"/>
    <cellStyle name="2_2004 June FCST (Gram)_Sheet1_Japan summary sheet (091704)_Oct sales forecast input sheet--Oct 11 (A) kako as of Oct 29" xfId="2100"/>
    <cellStyle name="2_2004 June FCST (Gram)_Sheet1_Japan summary sheet (091704)_Oct sales forecast input sheet--Oct 11 (A) kako as of Oct 29_GEM 06 June FCST as of 052906" xfId="2101"/>
    <cellStyle name="2_2004 June FCST (Gram)_Sheet1_Japan summary sheet (091704)_Oct sales forecast input sheet--Oct 11 (A) kako as of Oct 29_GEM 0603 FCST as of 060302  Fcst" xfId="2102"/>
    <cellStyle name="2_2004 June FCST (Gram)_Sheet1_Japan summary sheet (091704)_Oct sales forecast input sheet--Oct 11 (A) kako as of Oct 29_GEM 0604 FCST as of 060328  Fcst" xfId="2103"/>
    <cellStyle name="2_2004 June FCST (Gram)_Sheet1_Japan summary sheet (091704)_Oct sales forecast input sheet--Oct 11 (A) kako as of Oct 29_Jun Fcst Draft I" xfId="2104"/>
    <cellStyle name="2_2004 June FCST (Gram)_Sheet1_Japan summary sheet (091704)_Promoted Feb Sales (02.28.2006)" xfId="2105"/>
    <cellStyle name="2_2004 June FCST (Gram)_Sheet1_Japan summary sheet (091704)_Promoted Mar Fcst Submission (03.07.2006)" xfId="2106"/>
    <cellStyle name="2_2004 June FCST (Gram)_Sheet1_Japan summary sheet (091704)_Sep Fcst Promoted Sales Template (09.16.2005) from MR rev1" xfId="2107"/>
    <cellStyle name="2_2004 June FCST (Gram)_Sheet1_Japan summary sheet (091704)_Sept 2005 OPEX Tracking sheet" xfId="2108"/>
    <cellStyle name="2_2004 June FCST (Gram)_Sheet1_Japan summary sheet (091704)_Sheet1" xfId="2109"/>
    <cellStyle name="2_2004 June FCST (Gram)_Sheet1_July Fcst Promoted Sales Submission (07.15.2005)" xfId="2110"/>
    <cellStyle name="2_2004 June FCST (Gram)_Sheet1_July FCST Promoted Sales Template" xfId="2111"/>
    <cellStyle name="2_2004 June FCST (Gram)_Sheet1_Jun Fcst Draft I" xfId="2112"/>
    <cellStyle name="2_2004 June FCST (Gram)_Sheet1_Oct sales forecast input sheet--Oct 11 (A) kako as of Oct 29" xfId="2113"/>
    <cellStyle name="2_2004 June FCST (Gram)_Sheet1_Oct sales forecast input sheet--Oct 11 (A) kako as of Oct 29_GEM 06 June FCST as of 052906" xfId="2114"/>
    <cellStyle name="2_2004 June FCST (Gram)_Sheet1_Oct sales forecast input sheet--Oct 11 (A) kako as of Oct 29_GEM 0603 FCST as of 060302  Fcst" xfId="2115"/>
    <cellStyle name="2_2004 June FCST (Gram)_Sheet1_Oct sales forecast input sheet--Oct 11 (A) kako as of Oct 29_GEM 0604 FCST as of 060328  Fcst" xfId="2116"/>
    <cellStyle name="2_2004 June FCST (Gram)_Sheet1_Oct sales forecast input sheet--Oct 11 (A) kako as of Oct 29_Jun Fcst Draft I" xfId="2117"/>
    <cellStyle name="2_2004 June FCST (Gram)_Sheet1_Promoted Feb Sales (02.28.2006)" xfId="2118"/>
    <cellStyle name="2_2004 June FCST (Gram)_Sheet1_Promoted Mar Fcst Submission (03.07.2006)" xfId="2119"/>
    <cellStyle name="2_2004 June FCST (Gram)_Sheet1_Sep Fcst Promoted Sales Template (09.16.2005) from MR rev1" xfId="2120"/>
    <cellStyle name="2_2004 June FCST (Gram)_Sheet1_Sept 2005 OPEX Tracking sheet" xfId="2121"/>
    <cellStyle name="2_2004 June FCST (Gram)_Sheet1_Sheet1" xfId="2122"/>
    <cellStyle name="2_2005 Oct OPEX Tracking" xfId="2123"/>
    <cellStyle name="2_2005 OPEX by Department for April FCST" xfId="2124"/>
    <cellStyle name="2_2005 OPEX for Sept Fcst" xfId="2125"/>
    <cellStyle name="2_2005 Plan &amp; Actual" xfId="2126"/>
    <cellStyle name="2_2005 Product BUC statement 06292005" xfId="2127"/>
    <cellStyle name="2_2007-08 Product BUC statement (DRAFT) 2006.08.09" xfId="2128"/>
    <cellStyle name="2_2007-08 Product BUC statement 2006.08.11" xfId="2129"/>
    <cellStyle name="2_2007-08 Product BUC statement SEP F DRAFT 2006.09.04" xfId="2130"/>
    <cellStyle name="2_2008-09 Product BUC statement 2007.09.04+(D)" xfId="2131"/>
    <cellStyle name="2_3rd party sales Sep fcst IS 090304" xfId="2132"/>
    <cellStyle name="2_3rd party sales Sep fcst IS 090304_2005 Oct OPEX Tracking" xfId="2133"/>
    <cellStyle name="2_3rd party sales Sep fcst IS 090304_2005 OPEX by Department for April FCST" xfId="2134"/>
    <cellStyle name="2_3rd party sales Sep fcst IS 090304_2005 OPEX for Sept Fcst" xfId="2135"/>
    <cellStyle name="2_3rd party sales Sep fcst IS 090304_2005 Plan &amp; Actual" xfId="2136"/>
    <cellStyle name="2_3rd party sales Sep fcst IS 090304_Affiliate 2004&amp;2005(sep fcst)" xfId="2137"/>
    <cellStyle name="2_3rd party sales Sep fcst IS 090304_Affiliate 2004&amp;2005(sep fcst)_Affiliate 2004&amp;2005" xfId="2138"/>
    <cellStyle name="2_3rd party sales Sep fcst IS 090304_Affiliate 2004&amp;2005(sep fcst)_Affiliate 2004&amp;2005(sep fcst)" xfId="2139"/>
    <cellStyle name="2_3rd party sales Sep fcst IS 090304_Affiliate 2004&amp;2005(sep fcst)_Affiliate 2004&amp;2005(sep fcst)_GEM 06 June FCST as of 052906" xfId="2140"/>
    <cellStyle name="2_3rd party sales Sep fcst IS 090304_Affiliate 2004&amp;2005(sep fcst)_Affiliate 2004&amp;2005(sep fcst)_GEM 0603 FCST as of 060302  Fcst" xfId="2141"/>
    <cellStyle name="2_3rd party sales Sep fcst IS 090304_Affiliate 2004&amp;2005(sep fcst)_Affiliate 2004&amp;2005(sep fcst)_GEM 0604 FCST as of 060328  Fcst" xfId="2142"/>
    <cellStyle name="2_3rd party sales Sep fcst IS 090304_Affiliate 2004&amp;2005(sep fcst)_Affiliate 2004&amp;2005(sep fcst)_GEM Oct FCST update as of Nov 12 '04" xfId="2143"/>
    <cellStyle name="2_3rd party sales Sep fcst IS 090304_Affiliate 2004&amp;2005(sep fcst)_Affiliate 2004&amp;2005(sep fcst)_Jun Fcst Draft I" xfId="2144"/>
    <cellStyle name="2_3rd party sales Sep fcst IS 090304_Affiliate 2004&amp;2005(sep fcst)_Affiliate 2004&amp;2005_April FCST Other Sales Template" xfId="2145"/>
    <cellStyle name="2_3rd party sales Sep fcst IS 090304_Affiliate 2004&amp;2005(sep fcst)_Affiliate 2004&amp;2005_April FCST Promoted Sales Template" xfId="2146"/>
    <cellStyle name="2_3rd party sales Sep fcst IS 090304_Affiliate 2004&amp;2005(sep fcst)_Affiliate 2004&amp;2005_April FCST Promoted Sales(Adjusted Apr 7 2005) " xfId="2147"/>
    <cellStyle name="2_3rd party sales Sep fcst IS 090304_Affiliate 2004&amp;2005(sep fcst)_Affiliate 2004&amp;2005_July Fcst Promoted Sales Submission (07.15.2005)" xfId="2148"/>
    <cellStyle name="2_3rd party sales Sep fcst IS 090304_Affiliate 2004&amp;2005(sep fcst)_Affiliate 2004&amp;2005_July FCST Promoted Sales Template" xfId="2149"/>
    <cellStyle name="2_3rd party sales Sep fcst IS 090304_Affiliate 2004&amp;2005(sep fcst)_Affiliate 2004&amp;2005_Promoted Feb Sales (02.28.2006)" xfId="2150"/>
    <cellStyle name="2_3rd party sales Sep fcst IS 090304_Affiliate 2004&amp;2005(sep fcst)_Affiliate 2004&amp;2005_Promoted Mar Fcst Submission (03.07.2006)" xfId="2151"/>
    <cellStyle name="2_3rd party sales Sep fcst IS 090304_Affiliate 2004&amp;2005(sep fcst)_Affiliate 2004&amp;2005_Sep Fcst Promoted Sales Template (09.16.2005) from MR rev1" xfId="2152"/>
    <cellStyle name="2_3rd party sales Sep fcst IS 090304_Affiliate 2004&amp;2005(sep fcst)_affiliate sales 2005 Jan" xfId="2153"/>
    <cellStyle name="2_3rd party sales Sep fcst IS 090304_Affiliate 2004&amp;2005(sep fcst)_affiliate sales 2005 Jan_April FCST Other Sales Template" xfId="2154"/>
    <cellStyle name="2_3rd party sales Sep fcst IS 090304_Affiliate 2004&amp;2005(sep fcst)_affiliate sales 2005 Jan_April FCST Promoted Sales Template" xfId="2155"/>
    <cellStyle name="2_3rd party sales Sep fcst IS 090304_Affiliate 2004&amp;2005(sep fcst)_affiliate sales 2005 Jan_April FCST Promoted Sales(Adjusted Apr 7 2005) " xfId="2156"/>
    <cellStyle name="2_3rd party sales Sep fcst IS 090304_Affiliate 2004&amp;2005(sep fcst)_affiliate sales 2005 Jan_July Fcst Promoted Sales Submission (07.15.2005)" xfId="2157"/>
    <cellStyle name="2_3rd party sales Sep fcst IS 090304_Affiliate 2004&amp;2005(sep fcst)_affiliate sales 2005 Jan_July FCST Promoted Sales Template" xfId="2158"/>
    <cellStyle name="2_3rd party sales Sep fcst IS 090304_Affiliate 2004&amp;2005(sep fcst)_affiliate sales 2005 Jan_Promoted Feb Sales (02.28.2006)" xfId="2159"/>
    <cellStyle name="2_3rd party sales Sep fcst IS 090304_Affiliate 2004&amp;2005(sep fcst)_affiliate sales 2005 Jan_Promoted Mar Fcst Submission (03.07.2006)" xfId="2160"/>
    <cellStyle name="2_3rd party sales Sep fcst IS 090304_Affiliate 2004&amp;2005(sep fcst)_affiliate sales 2005 Jan_Sep Fcst Promoted Sales Template (09.16.2005) from MR rev1" xfId="2161"/>
    <cellStyle name="2_3rd party sales Sep fcst IS 090304_Affiliate 2004&amp;2005(sep fcst)_affiliate sales 2005 plan monthly split" xfId="2162"/>
    <cellStyle name="2_3rd party sales Sep fcst IS 090304_Affiliate 2004&amp;2005(sep fcst)_affiliate sales 2005 plan monthly split_April FCST Other Sales Template" xfId="2163"/>
    <cellStyle name="2_3rd party sales Sep fcst IS 090304_Affiliate 2004&amp;2005(sep fcst)_affiliate sales 2005 plan monthly split_April FCST Promoted Sales Template" xfId="2164"/>
    <cellStyle name="2_3rd party sales Sep fcst IS 090304_Affiliate 2004&amp;2005(sep fcst)_affiliate sales 2005 plan monthly split_April FCST Promoted Sales(Adjusted Apr 7 2005) " xfId="2165"/>
    <cellStyle name="2_3rd party sales Sep fcst IS 090304_Affiliate 2004&amp;2005(sep fcst)_affiliate sales 2005 plan monthly split_July Fcst Promoted Sales Submission (07.15.2005)" xfId="2166"/>
    <cellStyle name="2_3rd party sales Sep fcst IS 090304_Affiliate 2004&amp;2005(sep fcst)_affiliate sales 2005 plan monthly split_July FCST Promoted Sales Template" xfId="2167"/>
    <cellStyle name="2_3rd party sales Sep fcst IS 090304_Affiliate 2004&amp;2005(sep fcst)_affiliate sales 2005 plan monthly split_Promoted Feb Sales (02.28.2006)" xfId="2168"/>
    <cellStyle name="2_3rd party sales Sep fcst IS 090304_Affiliate 2004&amp;2005(sep fcst)_affiliate sales 2005 plan monthly split_Promoted Mar Fcst Submission (03.07.2006)" xfId="2169"/>
    <cellStyle name="2_3rd party sales Sep fcst IS 090304_Affiliate 2004&amp;2005(sep fcst)_affiliate sales 2005 plan monthly split_Sep Fcst Promoted Sales Template (09.16.2005) from MR rev1" xfId="2170"/>
    <cellStyle name="2_3rd party sales Sep fcst IS 090304_Affiliate 2004&amp;2005(sep fcst)_April FCST Other Sales Template" xfId="2171"/>
    <cellStyle name="2_3rd party sales Sep fcst IS 090304_Affiliate 2004&amp;2005(sep fcst)_April FCST Promoted Sales Template" xfId="2172"/>
    <cellStyle name="2_3rd party sales Sep fcst IS 090304_Affiliate 2004&amp;2005(sep fcst)_April FCST Promoted Sales(Adjusted Apr 7 2005) " xfId="2173"/>
    <cellStyle name="2_3rd party sales Sep fcst IS 090304_Affiliate 2004&amp;2005(sep fcst)_GEM 06 June FCST as of 052906" xfId="2174"/>
    <cellStyle name="2_3rd party sales Sep fcst IS 090304_Affiliate 2004&amp;2005(sep fcst)_GEM 0603 FCST as of 060302  Fcst" xfId="2175"/>
    <cellStyle name="2_3rd party sales Sep fcst IS 090304_Affiliate 2004&amp;2005(sep fcst)_GEM 0604 FCST as of 060328  Fcst" xfId="2176"/>
    <cellStyle name="2_3rd party sales Sep fcst IS 090304_Affiliate 2004&amp;2005(sep fcst)_GEM Oct FCST update as of Nov 12 '04" xfId="2177"/>
    <cellStyle name="2_3rd party sales Sep fcst IS 090304_Affiliate 2004&amp;2005(sep fcst)_July Fcst Promoted Sales Submission (07.15.2005)" xfId="2178"/>
    <cellStyle name="2_3rd party sales Sep fcst IS 090304_Affiliate 2004&amp;2005(sep fcst)_July FCST Promoted Sales Template" xfId="2179"/>
    <cellStyle name="2_3rd party sales Sep fcst IS 090304_Affiliate 2004&amp;2005(sep fcst)_Jun Fcst Draft I" xfId="2180"/>
    <cellStyle name="2_3rd party sales Sep fcst IS 090304_Affiliate 2004&amp;2005(sep fcst)_Promoted Feb Sales (02.28.2006)" xfId="2181"/>
    <cellStyle name="2_3rd party sales Sep fcst IS 090304_Affiliate 2004&amp;2005(sep fcst)_Promoted Mar Fcst Submission (03.07.2006)" xfId="2182"/>
    <cellStyle name="2_3rd party sales Sep fcst IS 090304_Affiliate 2004&amp;2005(sep fcst)_Sep Fcst Promoted Sales Template (09.16.2005) from MR rev1" xfId="2183"/>
    <cellStyle name="2_3rd party sales Sep fcst IS 090304_April FCST Other Sales Template" xfId="2184"/>
    <cellStyle name="2_3rd party sales Sep fcst IS 090304_April FCST Promoted Sales Template" xfId="2185"/>
    <cellStyle name="2_3rd party sales Sep fcst IS 090304_April FCST Promoted Sales(Adjusted Apr 7 2005) " xfId="2186"/>
    <cellStyle name="2_3rd party sales Sep fcst IS 090304_Aug opex tracking sheet" xfId="2187"/>
    <cellStyle name="2_3rd party sales Sep fcst IS 090304_Dec FCST" xfId="2188"/>
    <cellStyle name="2_3rd party sales Sep fcst IS 090304_GEM 06 June FCST as of 052906" xfId="2189"/>
    <cellStyle name="2_3rd party sales Sep fcst IS 090304_GEM 0603 FCST as of 060302  Fcst" xfId="2190"/>
    <cellStyle name="2_3rd party sales Sep fcst IS 090304_GEM 0604 FCST as of 060328  Fcst" xfId="2191"/>
    <cellStyle name="2_3rd party sales Sep fcst IS 090304_GEM Oct FCST update as of Nov 12 '04" xfId="2192"/>
    <cellStyle name="2_3rd party sales Sep fcst IS 090304_Income statment with buy-ups" xfId="2193"/>
    <cellStyle name="2_3rd party sales Sep fcst IS 090304_Income statment with buy-ups_2005 Oct OPEX Tracking" xfId="2194"/>
    <cellStyle name="2_3rd party sales Sep fcst IS 090304_Income statment with buy-ups_2005 OPEX by Department for April FCST" xfId="2195"/>
    <cellStyle name="2_3rd party sales Sep fcst IS 090304_Income statment with buy-ups_2005 OPEX for Sept Fcst" xfId="2196"/>
    <cellStyle name="2_3rd party sales Sep fcst IS 090304_Income statment with buy-ups_2005 Plan &amp; Actual" xfId="2197"/>
    <cellStyle name="2_3rd party sales Sep fcst IS 090304_Income statment with buy-ups_April FCST Other Sales Template" xfId="2198"/>
    <cellStyle name="2_3rd party sales Sep fcst IS 090304_Income statment with buy-ups_April FCST Promoted Sales Template" xfId="2199"/>
    <cellStyle name="2_3rd party sales Sep fcst IS 090304_Income statment with buy-ups_April FCST Promoted Sales(Adjusted Apr 7 2005) " xfId="2200"/>
    <cellStyle name="2_3rd party sales Sep fcst IS 090304_Income statment with buy-ups_Aug opex tracking sheet" xfId="2201"/>
    <cellStyle name="2_3rd party sales Sep fcst IS 090304_Income statment with buy-ups_Dec FCST" xfId="2202"/>
    <cellStyle name="2_3rd party sales Sep fcst IS 090304_Income statment with buy-ups_GEM 06 June FCST as of 052906" xfId="2203"/>
    <cellStyle name="2_3rd party sales Sep fcst IS 090304_Income statment with buy-ups_GEM 0603 FCST as of 060302  Fcst" xfId="2204"/>
    <cellStyle name="2_3rd party sales Sep fcst IS 090304_Income statment with buy-ups_GEM 0604 FCST as of 060328  Fcst" xfId="2205"/>
    <cellStyle name="2_3rd party sales Sep fcst IS 090304_Income statment with buy-ups_GEM Oct FCST update as of Nov 12 '04" xfId="2206"/>
    <cellStyle name="2_3rd party sales Sep fcst IS 090304_Income statment with buy-ups_July Fcst Promoted Sales Submission (07.15.2005)" xfId="2207"/>
    <cellStyle name="2_3rd party sales Sep fcst IS 090304_Income statment with buy-ups_July FCST Promoted Sales Template" xfId="2208"/>
    <cellStyle name="2_3rd party sales Sep fcst IS 090304_Income statment with buy-ups_Jun Fcst Draft I" xfId="2209"/>
    <cellStyle name="2_3rd party sales Sep fcst IS 090304_Income statment with buy-ups_Oct sales forecast input sheet--Oct 11 (A) kako as of Oct 29" xfId="2210"/>
    <cellStyle name="2_3rd party sales Sep fcst IS 090304_Income statment with buy-ups_Oct sales forecast input sheet--Oct 11 (A) kako as of Oct 29_GEM 06 June FCST as of 052906" xfId="2211"/>
    <cellStyle name="2_3rd party sales Sep fcst IS 090304_Income statment with buy-ups_Oct sales forecast input sheet--Oct 11 (A) kako as of Oct 29_GEM 0603 FCST as of 060302  Fcst" xfId="2212"/>
    <cellStyle name="2_3rd party sales Sep fcst IS 090304_Income statment with buy-ups_Oct sales forecast input sheet--Oct 11 (A) kako as of Oct 29_GEM 0604 FCST as of 060328  Fcst" xfId="2213"/>
    <cellStyle name="2_3rd party sales Sep fcst IS 090304_Income statment with buy-ups_Oct sales forecast input sheet--Oct 11 (A) kako as of Oct 29_Jun Fcst Draft I" xfId="2214"/>
    <cellStyle name="2_3rd party sales Sep fcst IS 090304_Income statment with buy-ups_Promoted Feb Sales (02.28.2006)" xfId="2215"/>
    <cellStyle name="2_3rd party sales Sep fcst IS 090304_Income statment with buy-ups_Promoted Mar Fcst Submission (03.07.2006)" xfId="2216"/>
    <cellStyle name="2_3rd party sales Sep fcst IS 090304_Income statment with buy-ups_Sep Fcst Promoted Sales Template (09.16.2005) from MR rev1" xfId="2217"/>
    <cellStyle name="2_3rd party sales Sep fcst IS 090304_Income statment with buy-ups_Sept 2005 OPEX Tracking sheet" xfId="2218"/>
    <cellStyle name="2_3rd party sales Sep fcst IS 090304_Income statment with buy-ups_Sheet1" xfId="2219"/>
    <cellStyle name="2_3rd party sales Sep fcst IS 090304_Japan summary sheet (091704)" xfId="2220"/>
    <cellStyle name="2_3rd party sales Sep fcst IS 090304_Japan summary sheet (091704)_2005 Oct OPEX Tracking" xfId="2221"/>
    <cellStyle name="2_3rd party sales Sep fcst IS 090304_Japan summary sheet (091704)_2005 OPEX by Department for April FCST" xfId="2222"/>
    <cellStyle name="2_3rd party sales Sep fcst IS 090304_Japan summary sheet (091704)_2005 OPEX for Sept Fcst" xfId="2223"/>
    <cellStyle name="2_3rd party sales Sep fcst IS 090304_Japan summary sheet (091704)_2005 Plan &amp; Actual" xfId="2224"/>
    <cellStyle name="2_3rd party sales Sep fcst IS 090304_Japan summary sheet (091704)_April FCST Other Sales Template" xfId="2225"/>
    <cellStyle name="2_3rd party sales Sep fcst IS 090304_Japan summary sheet (091704)_April FCST Promoted Sales Template" xfId="2226"/>
    <cellStyle name="2_3rd party sales Sep fcst IS 090304_Japan summary sheet (091704)_April FCST Promoted Sales(Adjusted Apr 7 2005) " xfId="2227"/>
    <cellStyle name="2_3rd party sales Sep fcst IS 090304_Japan summary sheet (091704)_Aug opex tracking sheet" xfId="2228"/>
    <cellStyle name="2_3rd party sales Sep fcst IS 090304_Japan summary sheet (091704)_Dec FCST" xfId="2229"/>
    <cellStyle name="2_3rd party sales Sep fcst IS 090304_Japan summary sheet (091704)_final forecast master file (092304 SAP version) by kojima" xfId="2230"/>
    <cellStyle name="2_3rd party sales Sep fcst IS 090304_Japan summary sheet (091704)_final forecast master file (092304 SAP version) by kojima_2005 Oct OPEX Tracking" xfId="2231"/>
    <cellStyle name="2_3rd party sales Sep fcst IS 090304_Japan summary sheet (091704)_final forecast master file (092304 SAP version) by kojima_2005 OPEX by Department for April FCST" xfId="2232"/>
    <cellStyle name="2_3rd party sales Sep fcst IS 090304_Japan summary sheet (091704)_final forecast master file (092304 SAP version) by kojima_2005 OPEX for Sept Fcst" xfId="2233"/>
    <cellStyle name="2_3rd party sales Sep fcst IS 090304_Japan summary sheet (091704)_final forecast master file (092304 SAP version) by kojima_2005 Plan &amp; Actual" xfId="2234"/>
    <cellStyle name="2_3rd party sales Sep fcst IS 090304_Japan summary sheet (091704)_final forecast master file (092304 SAP version) by kojima_April FCST Other Sales Template" xfId="2235"/>
    <cellStyle name="2_3rd party sales Sep fcst IS 090304_Japan summary sheet (091704)_final forecast master file (092304 SAP version) by kojima_April FCST Promoted Sales Template" xfId="2236"/>
    <cellStyle name="2_3rd party sales Sep fcst IS 090304_Japan summary sheet (091704)_final forecast master file (092304 SAP version) by kojima_April FCST Promoted Sales(Adjusted Apr 7 2005) " xfId="2237"/>
    <cellStyle name="2_3rd party sales Sep fcst IS 090304_Japan summary sheet (091704)_final forecast master file (092304 SAP version) by kojima_Aug opex tracking sheet" xfId="2238"/>
    <cellStyle name="2_3rd party sales Sep fcst IS 090304_Japan summary sheet (091704)_final forecast master file (092304 SAP version) by kojima_Dec FCST" xfId="2239"/>
    <cellStyle name="2_3rd party sales Sep fcst IS 090304_Japan summary sheet (091704)_final forecast master file (092304 SAP version) by kojima_GEM 06 June FCST as of 052906" xfId="2240"/>
    <cellStyle name="2_3rd party sales Sep fcst IS 090304_Japan summary sheet (091704)_final forecast master file (092304 SAP version) by kojima_GEM 0603 FCST as of 060302  Fcst" xfId="2241"/>
    <cellStyle name="2_3rd party sales Sep fcst IS 090304_Japan summary sheet (091704)_final forecast master file (092304 SAP version) by kojima_GEM 0604 FCST as of 060328  Fcst" xfId="2242"/>
    <cellStyle name="2_3rd party sales Sep fcst IS 090304_Japan summary sheet (091704)_final forecast master file (092304 SAP version) by kojima_GEM Oct FCST update as of Nov 12 '04" xfId="2243"/>
    <cellStyle name="2_3rd party sales Sep fcst IS 090304_Japan summary sheet (091704)_final forecast master file (092304 SAP version) by kojima_July Fcst Promoted Sales Submission (07.15.2005)" xfId="2244"/>
    <cellStyle name="2_3rd party sales Sep fcst IS 090304_Japan summary sheet (091704)_final forecast master file (092304 SAP version) by kojima_July FCST Promoted Sales Template" xfId="2245"/>
    <cellStyle name="2_3rd party sales Sep fcst IS 090304_Japan summary sheet (091704)_final forecast master file (092304 SAP version) by kojima_Jun Fcst Draft I" xfId="2246"/>
    <cellStyle name="2_3rd party sales Sep fcst IS 090304_Japan summary sheet (091704)_final forecast master file (092304 SAP version) by kojima_Oct sales forecast input sheet--Oct 11 (A) kako as of Oct 29" xfId="2247"/>
    <cellStyle name="2_3rd party sales Sep fcst IS 090304_Japan summary sheet (091704)_final forecast master file (092304 SAP version) by kojima_Oct sales forecast input sheet--Oct 11 (A) kako as of Oct 29_GEM 06 June FCST as of 052906" xfId="2248"/>
    <cellStyle name="2_3rd party sales Sep fcst IS 090304_Japan summary sheet (091704)_final forecast master file (092304 SAP version) by kojima_Oct sales forecast input sheet--Oct 11 (A) kako as of Oct 29_GEM 0603 FCST as of 060302  Fcst" xfId="2249"/>
    <cellStyle name="2_3rd party sales Sep fcst IS 090304_Japan summary sheet (091704)_final forecast master file (092304 SAP version) by kojima_Oct sales forecast input sheet--Oct 11 (A) kako as of Oct 29_GEM 0604 FCST as of 060328  Fcst" xfId="2250"/>
    <cellStyle name="2_3rd party sales Sep fcst IS 090304_Japan summary sheet (091704)_final forecast master file (092304 SAP version) by kojima_Oct sales forecast input sheet--Oct 11 (A) kako as of Oct 29_Jun Fcst Draft I" xfId="2251"/>
    <cellStyle name="2_3rd party sales Sep fcst IS 090304_Japan summary sheet (091704)_final forecast master file (092304 SAP version) by kojima_Promoted Feb Sales (02.28.2006)" xfId="2252"/>
    <cellStyle name="2_3rd party sales Sep fcst IS 090304_Japan summary sheet (091704)_final forecast master file (092304 SAP version) by kojima_Promoted Mar Fcst Submission (03.07.2006)" xfId="2253"/>
    <cellStyle name="2_3rd party sales Sep fcst IS 090304_Japan summary sheet (091704)_final forecast master file (092304 SAP version) by kojima_Sep Fcst Promoted Sales Template (09.16.2005) from MR rev1" xfId="2254"/>
    <cellStyle name="2_3rd party sales Sep fcst IS 090304_Japan summary sheet (091704)_final forecast master file (092304 SAP version) by kojima_Sept 2005 OPEX Tracking sheet" xfId="2255"/>
    <cellStyle name="2_3rd party sales Sep fcst IS 090304_Japan summary sheet (091704)_final forecast master file (092304 SAP version) by kojima_Sheet1" xfId="2256"/>
    <cellStyle name="2_3rd party sales Sep fcst IS 090304_Japan summary sheet (091704)_GEM 06 June FCST as of 052906" xfId="2257"/>
    <cellStyle name="2_3rd party sales Sep fcst IS 090304_Japan summary sheet (091704)_GEM 0603 FCST as of 060302  Fcst" xfId="2258"/>
    <cellStyle name="2_3rd party sales Sep fcst IS 090304_Japan summary sheet (091704)_GEM 0604 FCST as of 060328  Fcst" xfId="2259"/>
    <cellStyle name="2_3rd party sales Sep fcst IS 090304_Japan summary sheet (091704)_GEM Oct FCST update as of Nov 12 '04" xfId="2260"/>
    <cellStyle name="2_3rd party sales Sep fcst IS 090304_Japan summary sheet (091704)_July Fcst Promoted Sales Submission (07.15.2005)" xfId="2261"/>
    <cellStyle name="2_3rd party sales Sep fcst IS 090304_Japan summary sheet (091704)_July FCST Promoted Sales Template" xfId="2262"/>
    <cellStyle name="2_3rd party sales Sep fcst IS 090304_Japan summary sheet (091704)_Jun Fcst Draft I" xfId="2263"/>
    <cellStyle name="2_3rd party sales Sep fcst IS 090304_Japan summary sheet (091704)_Oct sales forecast input sheet--Oct 11 (A) kako as of Oct 29" xfId="2264"/>
    <cellStyle name="2_3rd party sales Sep fcst IS 090304_Japan summary sheet (091704)_Oct sales forecast input sheet--Oct 11 (A) kako as of Oct 29_GEM 06 June FCST as of 052906" xfId="2265"/>
    <cellStyle name="2_3rd party sales Sep fcst IS 090304_Japan summary sheet (091704)_Oct sales forecast input sheet--Oct 11 (A) kako as of Oct 29_GEM 0603 FCST as of 060302  Fcst" xfId="2266"/>
    <cellStyle name="2_3rd party sales Sep fcst IS 090304_Japan summary sheet (091704)_Oct sales forecast input sheet--Oct 11 (A) kako as of Oct 29_GEM 0604 FCST as of 060328  Fcst" xfId="2267"/>
    <cellStyle name="2_3rd party sales Sep fcst IS 090304_Japan summary sheet (091704)_Oct sales forecast input sheet--Oct 11 (A) kako as of Oct 29_Jun Fcst Draft I" xfId="2268"/>
    <cellStyle name="2_3rd party sales Sep fcst IS 090304_Japan summary sheet (091704)_Promoted Feb Sales (02.28.2006)" xfId="2269"/>
    <cellStyle name="2_3rd party sales Sep fcst IS 090304_Japan summary sheet (091704)_Promoted Mar Fcst Submission (03.07.2006)" xfId="2270"/>
    <cellStyle name="2_3rd party sales Sep fcst IS 090304_Japan summary sheet (091704)_Sep Fcst Promoted Sales Template (09.16.2005) from MR rev1" xfId="2271"/>
    <cellStyle name="2_3rd party sales Sep fcst IS 090304_Japan summary sheet (091704)_Sept 2005 OPEX Tracking sheet" xfId="2272"/>
    <cellStyle name="2_3rd party sales Sep fcst IS 090304_Japan summary sheet (091704)_Sheet1" xfId="2273"/>
    <cellStyle name="2_3rd party sales Sep fcst IS 090304_July Fcst Promoted Sales Submission (07.15.2005)" xfId="2274"/>
    <cellStyle name="2_3rd party sales Sep fcst IS 090304_July FCST Promoted Sales Template" xfId="2275"/>
    <cellStyle name="2_3rd party sales Sep fcst IS 090304_Jun Fcst Draft I" xfId="2276"/>
    <cellStyle name="2_3rd party sales Sep fcst IS 090304_Oct sales forecast input sheet--Oct 11 (A) kako as of Oct 29" xfId="2277"/>
    <cellStyle name="2_3rd party sales Sep fcst IS 090304_Oct sales forecast input sheet--Oct 11 (A) kako as of Oct 29_GEM 06 June FCST as of 052906" xfId="2278"/>
    <cellStyle name="2_3rd party sales Sep fcst IS 090304_Oct sales forecast input sheet--Oct 11 (A) kako as of Oct 29_GEM 0603 FCST as of 060302  Fcst" xfId="2279"/>
    <cellStyle name="2_3rd party sales Sep fcst IS 090304_Oct sales forecast input sheet--Oct 11 (A) kako as of Oct 29_GEM 0604 FCST as of 060328  Fcst" xfId="2280"/>
    <cellStyle name="2_3rd party sales Sep fcst IS 090304_Oct sales forecast input sheet--Oct 11 (A) kako as of Oct 29_Jun Fcst Draft I" xfId="2281"/>
    <cellStyle name="2_3rd party sales Sep fcst IS 090304_Promoted Feb Sales (02.28.2006)" xfId="2282"/>
    <cellStyle name="2_3rd party sales Sep fcst IS 090304_Promoted Mar Fcst Submission (03.07.2006)" xfId="2283"/>
    <cellStyle name="2_3rd party sales Sep fcst IS 090304_Sep Fcst Promoted Sales Template (09.16.2005) from MR rev1" xfId="2284"/>
    <cellStyle name="2_3rd party sales Sep fcst IS 090304_Sept 2005 OPEX Tracking sheet" xfId="2285"/>
    <cellStyle name="2_3rd party sales Sep fcst IS 090304_Sheet1" xfId="2286"/>
    <cellStyle name="2_Affiliate 2004" xfId="2287"/>
    <cellStyle name="2_Affiliate 2004&amp;2005(sep fcst)" xfId="2288"/>
    <cellStyle name="2_Affiliate 2004&amp;2005(sep fcst)_Affiliate 2004&amp;2005" xfId="2289"/>
    <cellStyle name="2_Affiliate 2004&amp;2005(sep fcst)_Affiliate 2004&amp;2005(sep fcst)" xfId="2290"/>
    <cellStyle name="2_Affiliate 2004&amp;2005(sep fcst)_Affiliate 2004&amp;2005(sep fcst)_GEM 06 June FCST as of 052906" xfId="2291"/>
    <cellStyle name="2_Affiliate 2004&amp;2005(sep fcst)_Affiliate 2004&amp;2005(sep fcst)_GEM 0603 FCST as of 060302  Fcst" xfId="2292"/>
    <cellStyle name="2_Affiliate 2004&amp;2005(sep fcst)_Affiliate 2004&amp;2005(sep fcst)_GEM 0604 FCST as of 060328  Fcst" xfId="2293"/>
    <cellStyle name="2_Affiliate 2004&amp;2005(sep fcst)_Affiliate 2004&amp;2005(sep fcst)_GEM Oct FCST update as of Nov 12 '04" xfId="2294"/>
    <cellStyle name="2_Affiliate 2004&amp;2005(sep fcst)_Affiliate 2004&amp;2005(sep fcst)_Jun Fcst Draft I" xfId="2295"/>
    <cellStyle name="2_Affiliate 2004&amp;2005(sep fcst)_Affiliate 2004&amp;2005_April FCST Other Sales Template" xfId="2296"/>
    <cellStyle name="2_Affiliate 2004&amp;2005(sep fcst)_Affiliate 2004&amp;2005_April FCST Promoted Sales Template" xfId="2297"/>
    <cellStyle name="2_Affiliate 2004&amp;2005(sep fcst)_Affiliate 2004&amp;2005_April FCST Promoted Sales(Adjusted Apr 7 2005) " xfId="2298"/>
    <cellStyle name="2_Affiliate 2004&amp;2005(sep fcst)_Affiliate 2004&amp;2005_July Fcst Promoted Sales Submission (07.15.2005)" xfId="2299"/>
    <cellStyle name="2_Affiliate 2004&amp;2005(sep fcst)_Affiliate 2004&amp;2005_July FCST Promoted Sales Template" xfId="2300"/>
    <cellStyle name="2_Affiliate 2004&amp;2005(sep fcst)_Affiliate 2004&amp;2005_Promoted Feb Sales (02.28.2006)" xfId="2301"/>
    <cellStyle name="2_Affiliate 2004&amp;2005(sep fcst)_Affiliate 2004&amp;2005_Promoted Mar Fcst Submission (03.07.2006)" xfId="2302"/>
    <cellStyle name="2_Affiliate 2004&amp;2005(sep fcst)_Affiliate 2004&amp;2005_Sep Fcst Promoted Sales Template (09.16.2005) from MR rev1" xfId="2303"/>
    <cellStyle name="2_Affiliate 2004&amp;2005(sep fcst)_affiliate sales 2005 Jan" xfId="2304"/>
    <cellStyle name="2_Affiliate 2004&amp;2005(sep fcst)_affiliate sales 2005 Jan_April FCST Other Sales Template" xfId="2305"/>
    <cellStyle name="2_Affiliate 2004&amp;2005(sep fcst)_affiliate sales 2005 Jan_April FCST Promoted Sales Template" xfId="2306"/>
    <cellStyle name="2_Affiliate 2004&amp;2005(sep fcst)_affiliate sales 2005 Jan_April FCST Promoted Sales(Adjusted Apr 7 2005) " xfId="2307"/>
    <cellStyle name="2_Affiliate 2004&amp;2005(sep fcst)_affiliate sales 2005 Jan_July Fcst Promoted Sales Submission (07.15.2005)" xfId="2308"/>
    <cellStyle name="2_Affiliate 2004&amp;2005(sep fcst)_affiliate sales 2005 Jan_July FCST Promoted Sales Template" xfId="2309"/>
    <cellStyle name="2_Affiliate 2004&amp;2005(sep fcst)_affiliate sales 2005 Jan_Promoted Feb Sales (02.28.2006)" xfId="2310"/>
    <cellStyle name="2_Affiliate 2004&amp;2005(sep fcst)_affiliate sales 2005 Jan_Promoted Mar Fcst Submission (03.07.2006)" xfId="2311"/>
    <cellStyle name="2_Affiliate 2004&amp;2005(sep fcst)_affiliate sales 2005 Jan_Sep Fcst Promoted Sales Template (09.16.2005) from MR rev1" xfId="2312"/>
    <cellStyle name="2_Affiliate 2004&amp;2005(sep fcst)_affiliate sales 2005 plan monthly split" xfId="2313"/>
    <cellStyle name="2_Affiliate 2004&amp;2005(sep fcst)_affiliate sales 2005 plan monthly split_April FCST Other Sales Template" xfId="2314"/>
    <cellStyle name="2_Affiliate 2004&amp;2005(sep fcst)_affiliate sales 2005 plan monthly split_April FCST Promoted Sales Template" xfId="2315"/>
    <cellStyle name="2_Affiliate 2004&amp;2005(sep fcst)_affiliate sales 2005 plan monthly split_April FCST Promoted Sales(Adjusted Apr 7 2005) " xfId="2316"/>
    <cellStyle name="2_Affiliate 2004&amp;2005(sep fcst)_affiliate sales 2005 plan monthly split_July Fcst Promoted Sales Submission (07.15.2005)" xfId="2317"/>
    <cellStyle name="2_Affiliate 2004&amp;2005(sep fcst)_affiliate sales 2005 plan monthly split_July FCST Promoted Sales Template" xfId="2318"/>
    <cellStyle name="2_Affiliate 2004&amp;2005(sep fcst)_affiliate sales 2005 plan monthly split_Promoted Feb Sales (02.28.2006)" xfId="2319"/>
    <cellStyle name="2_Affiliate 2004&amp;2005(sep fcst)_affiliate sales 2005 plan monthly split_Promoted Mar Fcst Submission (03.07.2006)" xfId="2320"/>
    <cellStyle name="2_Affiliate 2004&amp;2005(sep fcst)_affiliate sales 2005 plan monthly split_Sep Fcst Promoted Sales Template (09.16.2005) from MR rev1" xfId="2321"/>
    <cellStyle name="2_Affiliate 2004&amp;2005(sep fcst)_April FCST Other Sales Template" xfId="2322"/>
    <cellStyle name="2_Affiliate 2004&amp;2005(sep fcst)_April FCST Promoted Sales Template" xfId="2323"/>
    <cellStyle name="2_Affiliate 2004&amp;2005(sep fcst)_April FCST Promoted Sales(Adjusted Apr 7 2005) " xfId="2324"/>
    <cellStyle name="2_Affiliate 2004&amp;2005(sep fcst)_GEM 06 June FCST as of 052906" xfId="2325"/>
    <cellStyle name="2_Affiliate 2004&amp;2005(sep fcst)_GEM 0603 FCST as of 060302  Fcst" xfId="2326"/>
    <cellStyle name="2_Affiliate 2004&amp;2005(sep fcst)_GEM 0604 FCST as of 060328  Fcst" xfId="2327"/>
    <cellStyle name="2_Affiliate 2004&amp;2005(sep fcst)_GEM Oct FCST update as of Nov 12 '04" xfId="2328"/>
    <cellStyle name="2_Affiliate 2004&amp;2005(sep fcst)_July Fcst Promoted Sales Submission (07.15.2005)" xfId="2329"/>
    <cellStyle name="2_Affiliate 2004&amp;2005(sep fcst)_July FCST Promoted Sales Template" xfId="2330"/>
    <cellStyle name="2_Affiliate 2004&amp;2005(sep fcst)_Jun Fcst Draft I" xfId="2331"/>
    <cellStyle name="2_Affiliate 2004&amp;2005(sep fcst)_Promoted Feb Sales (02.28.2006)" xfId="2332"/>
    <cellStyle name="2_Affiliate 2004&amp;2005(sep fcst)_Promoted Mar Fcst Submission (03.07.2006)" xfId="2333"/>
    <cellStyle name="2_Affiliate 2004&amp;2005(sep fcst)_Sep Fcst Promoted Sales Template (09.16.2005) from MR rev1" xfId="2334"/>
    <cellStyle name="2_Affiliate 2004_(作成中）2008-09 Product BUC statement 2007.08.20" xfId="2335"/>
    <cellStyle name="2_Affiliate 2004_~4612198" xfId="2336"/>
    <cellStyle name="2_Affiliate 2004_~4612198_2005 Oct OPEX Tracking" xfId="2337"/>
    <cellStyle name="2_Affiliate 2004_~4612198_2005 OPEX by Department for April FCST" xfId="2338"/>
    <cellStyle name="2_Affiliate 2004_~4612198_2005 OPEX for Sept Fcst" xfId="2339"/>
    <cellStyle name="2_Affiliate 2004_~4612198_2005 Plan &amp; Actual" xfId="2340"/>
    <cellStyle name="2_Affiliate 2004_~4612198_Affiliate 2004&amp;2005(sep fcst)" xfId="2341"/>
    <cellStyle name="2_Affiliate 2004_~4612198_Affiliate 2004&amp;2005(sep fcst)_Affiliate 2004&amp;2005" xfId="2342"/>
    <cellStyle name="2_Affiliate 2004_~4612198_Affiliate 2004&amp;2005(sep fcst)_Affiliate 2004&amp;2005(sep fcst)" xfId="2343"/>
    <cellStyle name="2_Affiliate 2004_~4612198_Affiliate 2004&amp;2005(sep fcst)_Affiliate 2004&amp;2005(sep fcst)_GEM 06 June FCST as of 052906" xfId="2344"/>
    <cellStyle name="2_Affiliate 2004_~4612198_Affiliate 2004&amp;2005(sep fcst)_Affiliate 2004&amp;2005(sep fcst)_GEM 0603 FCST as of 060302  Fcst" xfId="2345"/>
    <cellStyle name="2_Affiliate 2004_~4612198_Affiliate 2004&amp;2005(sep fcst)_Affiliate 2004&amp;2005(sep fcst)_GEM 0604 FCST as of 060328  Fcst" xfId="2346"/>
    <cellStyle name="2_Affiliate 2004_~4612198_Affiliate 2004&amp;2005(sep fcst)_Affiliate 2004&amp;2005(sep fcst)_GEM Oct FCST update as of Nov 12 '04" xfId="2347"/>
    <cellStyle name="2_Affiliate 2004_~4612198_Affiliate 2004&amp;2005(sep fcst)_Affiliate 2004&amp;2005(sep fcst)_Jun Fcst Draft I" xfId="2348"/>
    <cellStyle name="2_Affiliate 2004_~4612198_Affiliate 2004&amp;2005(sep fcst)_Affiliate 2004&amp;2005_April FCST Other Sales Template" xfId="2349"/>
    <cellStyle name="2_Affiliate 2004_~4612198_Affiliate 2004&amp;2005(sep fcst)_Affiliate 2004&amp;2005_April FCST Promoted Sales Template" xfId="2350"/>
    <cellStyle name="2_Affiliate 2004_~4612198_Affiliate 2004&amp;2005(sep fcst)_Affiliate 2004&amp;2005_April FCST Promoted Sales(Adjusted Apr 7 2005) " xfId="2351"/>
    <cellStyle name="2_Affiliate 2004_~4612198_Affiliate 2004&amp;2005(sep fcst)_Affiliate 2004&amp;2005_July Fcst Promoted Sales Submission (07.15.2005)" xfId="2352"/>
    <cellStyle name="2_Affiliate 2004_~4612198_Affiliate 2004&amp;2005(sep fcst)_Affiliate 2004&amp;2005_July FCST Promoted Sales Template" xfId="2353"/>
    <cellStyle name="2_Affiliate 2004_~4612198_Affiliate 2004&amp;2005(sep fcst)_Affiliate 2004&amp;2005_Promoted Feb Sales (02.28.2006)" xfId="2354"/>
    <cellStyle name="2_Affiliate 2004_~4612198_Affiliate 2004&amp;2005(sep fcst)_Affiliate 2004&amp;2005_Promoted Mar Fcst Submission (03.07.2006)" xfId="2355"/>
    <cellStyle name="2_Affiliate 2004_~4612198_Affiliate 2004&amp;2005(sep fcst)_Affiliate 2004&amp;2005_Sep Fcst Promoted Sales Template (09.16.2005) from MR rev1" xfId="2356"/>
    <cellStyle name="2_Affiliate 2004_~4612198_Affiliate 2004&amp;2005(sep fcst)_affiliate sales 2005 Jan" xfId="2357"/>
    <cellStyle name="2_Affiliate 2004_~4612198_Affiliate 2004&amp;2005(sep fcst)_affiliate sales 2005 Jan_April FCST Other Sales Template" xfId="2358"/>
    <cellStyle name="2_Affiliate 2004_~4612198_Affiliate 2004&amp;2005(sep fcst)_affiliate sales 2005 Jan_April FCST Promoted Sales Template" xfId="2359"/>
    <cellStyle name="2_Affiliate 2004_~4612198_Affiliate 2004&amp;2005(sep fcst)_affiliate sales 2005 Jan_April FCST Promoted Sales(Adjusted Apr 7 2005) " xfId="2360"/>
    <cellStyle name="2_Affiliate 2004_~4612198_Affiliate 2004&amp;2005(sep fcst)_affiliate sales 2005 Jan_July Fcst Promoted Sales Submission (07.15.2005)" xfId="2361"/>
    <cellStyle name="2_Affiliate 2004_~4612198_Affiliate 2004&amp;2005(sep fcst)_affiliate sales 2005 Jan_July FCST Promoted Sales Template" xfId="2362"/>
    <cellStyle name="2_Affiliate 2004_~4612198_Affiliate 2004&amp;2005(sep fcst)_affiliate sales 2005 Jan_Promoted Feb Sales (02.28.2006)" xfId="2363"/>
    <cellStyle name="2_Affiliate 2004_~4612198_Affiliate 2004&amp;2005(sep fcst)_affiliate sales 2005 Jan_Promoted Mar Fcst Submission (03.07.2006)" xfId="2364"/>
    <cellStyle name="2_Affiliate 2004_~4612198_Affiliate 2004&amp;2005(sep fcst)_affiliate sales 2005 Jan_Sep Fcst Promoted Sales Template (09.16.2005) from MR rev1" xfId="2365"/>
    <cellStyle name="2_Affiliate 2004_~4612198_Affiliate 2004&amp;2005(sep fcst)_affiliate sales 2005 plan monthly split" xfId="2366"/>
    <cellStyle name="2_Affiliate 2004_~4612198_Affiliate 2004&amp;2005(sep fcst)_affiliate sales 2005 plan monthly split_April FCST Other Sales Template" xfId="2367"/>
    <cellStyle name="2_Affiliate 2004_~4612198_Affiliate 2004&amp;2005(sep fcst)_affiliate sales 2005 plan monthly split_April FCST Promoted Sales Template" xfId="2368"/>
    <cellStyle name="2_Affiliate 2004_~4612198_Affiliate 2004&amp;2005(sep fcst)_affiliate sales 2005 plan monthly split_April FCST Promoted Sales(Adjusted Apr 7 2005) " xfId="2369"/>
    <cellStyle name="2_Affiliate 2004_~4612198_Affiliate 2004&amp;2005(sep fcst)_affiliate sales 2005 plan monthly split_July Fcst Promoted Sales Submission (07.15.2005)" xfId="2370"/>
    <cellStyle name="2_Affiliate 2004_~4612198_Affiliate 2004&amp;2005(sep fcst)_affiliate sales 2005 plan monthly split_July FCST Promoted Sales Template" xfId="2371"/>
    <cellStyle name="2_Affiliate 2004_~4612198_Affiliate 2004&amp;2005(sep fcst)_affiliate sales 2005 plan monthly split_Promoted Feb Sales (02.28.2006)" xfId="2372"/>
    <cellStyle name="2_Affiliate 2004_~4612198_Affiliate 2004&amp;2005(sep fcst)_affiliate sales 2005 plan monthly split_Promoted Mar Fcst Submission (03.07.2006)" xfId="2373"/>
    <cellStyle name="2_Affiliate 2004_~4612198_Affiliate 2004&amp;2005(sep fcst)_affiliate sales 2005 plan monthly split_Sep Fcst Promoted Sales Template (09.16.2005) from MR rev1" xfId="2374"/>
    <cellStyle name="2_Affiliate 2004_~4612198_Affiliate 2004&amp;2005(sep fcst)_April FCST Other Sales Template" xfId="2375"/>
    <cellStyle name="2_Affiliate 2004_~4612198_Affiliate 2004&amp;2005(sep fcst)_April FCST Promoted Sales Template" xfId="2376"/>
    <cellStyle name="2_Affiliate 2004_~4612198_Affiliate 2004&amp;2005(sep fcst)_April FCST Promoted Sales(Adjusted Apr 7 2005) " xfId="2377"/>
    <cellStyle name="2_Affiliate 2004_~4612198_Affiliate 2004&amp;2005(sep fcst)_GEM 06 June FCST as of 052906" xfId="2378"/>
    <cellStyle name="2_Affiliate 2004_~4612198_Affiliate 2004&amp;2005(sep fcst)_GEM 0603 FCST as of 060302  Fcst" xfId="2379"/>
    <cellStyle name="2_Affiliate 2004_~4612198_Affiliate 2004&amp;2005(sep fcst)_GEM 0604 FCST as of 060328  Fcst" xfId="2380"/>
    <cellStyle name="2_Affiliate 2004_~4612198_Affiliate 2004&amp;2005(sep fcst)_GEM Oct FCST update as of Nov 12 '04" xfId="2381"/>
    <cellStyle name="2_Affiliate 2004_~4612198_Affiliate 2004&amp;2005(sep fcst)_July Fcst Promoted Sales Submission (07.15.2005)" xfId="2382"/>
    <cellStyle name="2_Affiliate 2004_~4612198_Affiliate 2004&amp;2005(sep fcst)_July FCST Promoted Sales Template" xfId="2383"/>
    <cellStyle name="2_Affiliate 2004_~4612198_Affiliate 2004&amp;2005(sep fcst)_Jun Fcst Draft I" xfId="2384"/>
    <cellStyle name="2_Affiliate 2004_~4612198_Affiliate 2004&amp;2005(sep fcst)_Promoted Feb Sales (02.28.2006)" xfId="2385"/>
    <cellStyle name="2_Affiliate 2004_~4612198_Affiliate 2004&amp;2005(sep fcst)_Promoted Mar Fcst Submission (03.07.2006)" xfId="2386"/>
    <cellStyle name="2_Affiliate 2004_~4612198_Affiliate 2004&amp;2005(sep fcst)_Sep Fcst Promoted Sales Template (09.16.2005) from MR rev1" xfId="2387"/>
    <cellStyle name="2_Affiliate 2004_~4612198_April FCST Other Sales Template" xfId="2388"/>
    <cellStyle name="2_Affiliate 2004_~4612198_April FCST Promoted Sales Template" xfId="2389"/>
    <cellStyle name="2_Affiliate 2004_~4612198_April FCST Promoted Sales(Adjusted Apr 7 2005) " xfId="2390"/>
    <cellStyle name="2_Affiliate 2004_~4612198_Aug opex tracking sheet" xfId="2391"/>
    <cellStyle name="2_Affiliate 2004_~4612198_Dec FCST" xfId="2392"/>
    <cellStyle name="2_Affiliate 2004_~4612198_GEM 06 June FCST as of 052906" xfId="2393"/>
    <cellStyle name="2_Affiliate 2004_~4612198_GEM 0603 FCST as of 060302  Fcst" xfId="2394"/>
    <cellStyle name="2_Affiliate 2004_~4612198_GEM 0604 FCST as of 060328  Fcst" xfId="2395"/>
    <cellStyle name="2_Affiliate 2004_~4612198_GEM Oct FCST update as of Nov 12 '04" xfId="2396"/>
    <cellStyle name="2_Affiliate 2004_~4612198_Income statment with buy-ups" xfId="2397"/>
    <cellStyle name="2_Affiliate 2004_~4612198_Income statment with buy-ups_2005 Oct OPEX Tracking" xfId="2398"/>
    <cellStyle name="2_Affiliate 2004_~4612198_Income statment with buy-ups_2005 OPEX by Department for April FCST" xfId="2399"/>
    <cellStyle name="2_Affiliate 2004_~4612198_Income statment with buy-ups_2005 OPEX for Sept Fcst" xfId="2400"/>
    <cellStyle name="2_Affiliate 2004_~4612198_Income statment with buy-ups_2005 Plan &amp; Actual" xfId="2401"/>
    <cellStyle name="2_Affiliate 2004_~4612198_Income statment with buy-ups_April FCST Other Sales Template" xfId="2402"/>
    <cellStyle name="2_Affiliate 2004_~4612198_Income statment with buy-ups_April FCST Promoted Sales Template" xfId="2403"/>
    <cellStyle name="2_Affiliate 2004_~4612198_Income statment with buy-ups_April FCST Promoted Sales(Adjusted Apr 7 2005) " xfId="2404"/>
    <cellStyle name="2_Affiliate 2004_~4612198_Income statment with buy-ups_Aug opex tracking sheet" xfId="2405"/>
    <cellStyle name="2_Affiliate 2004_~4612198_Income statment with buy-ups_Dec FCST" xfId="2406"/>
    <cellStyle name="2_Affiliate 2004_~4612198_Income statment with buy-ups_GEM 06 June FCST as of 052906" xfId="2407"/>
    <cellStyle name="2_Affiliate 2004_~4612198_Income statment with buy-ups_GEM 0603 FCST as of 060302  Fcst" xfId="2408"/>
    <cellStyle name="2_Affiliate 2004_~4612198_Income statment with buy-ups_GEM 0604 FCST as of 060328  Fcst" xfId="2409"/>
    <cellStyle name="2_Affiliate 2004_~4612198_Income statment with buy-ups_GEM Oct FCST update as of Nov 12 '04" xfId="2410"/>
    <cellStyle name="2_Affiliate 2004_~4612198_Income statment with buy-ups_July Fcst Promoted Sales Submission (07.15.2005)" xfId="2411"/>
    <cellStyle name="2_Affiliate 2004_~4612198_Income statment with buy-ups_July FCST Promoted Sales Template" xfId="2412"/>
    <cellStyle name="2_Affiliate 2004_~4612198_Income statment with buy-ups_Jun Fcst Draft I" xfId="2413"/>
    <cellStyle name="2_Affiliate 2004_~4612198_Income statment with buy-ups_Oct sales forecast input sheet--Oct 11 (A) kako as of Oct 29" xfId="2414"/>
    <cellStyle name="2_Affiliate 2004_~4612198_Income statment with buy-ups_Oct sales forecast input sheet--Oct 11 (A) kako as of Oct 29_GEM 06 June FCST as of 052906" xfId="2415"/>
    <cellStyle name="2_Affiliate 2004_~4612198_Income statment with buy-ups_Oct sales forecast input sheet--Oct 11 (A) kako as of Oct 29_GEM 0603 FCST as of 060302  Fcst" xfId="2416"/>
    <cellStyle name="2_Affiliate 2004_~4612198_Income statment with buy-ups_Oct sales forecast input sheet--Oct 11 (A) kako as of Oct 29_GEM 0604 FCST as of 060328  Fcst" xfId="2417"/>
    <cellStyle name="2_Affiliate 2004_~4612198_Income statment with buy-ups_Oct sales forecast input sheet--Oct 11 (A) kako as of Oct 29_Jun Fcst Draft I" xfId="2418"/>
    <cellStyle name="2_Affiliate 2004_~4612198_Income statment with buy-ups_Promoted Feb Sales (02.28.2006)" xfId="2419"/>
    <cellStyle name="2_Affiliate 2004_~4612198_Income statment with buy-ups_Promoted Mar Fcst Submission (03.07.2006)" xfId="2420"/>
    <cellStyle name="2_Affiliate 2004_~4612198_Income statment with buy-ups_Sep Fcst Promoted Sales Template (09.16.2005) from MR rev1" xfId="2421"/>
    <cellStyle name="2_Affiliate 2004_~4612198_Income statment with buy-ups_Sept 2005 OPEX Tracking sheet" xfId="2422"/>
    <cellStyle name="2_Affiliate 2004_~4612198_Income statment with buy-ups_Sheet1" xfId="2423"/>
    <cellStyle name="2_Affiliate 2004_~4612198_Japan summary sheet (091704)" xfId="2424"/>
    <cellStyle name="2_Affiliate 2004_~4612198_Japan summary sheet (091704)_2005 Oct OPEX Tracking" xfId="2425"/>
    <cellStyle name="2_Affiliate 2004_~4612198_Japan summary sheet (091704)_2005 OPEX by Department for April FCST" xfId="2426"/>
    <cellStyle name="2_Affiliate 2004_~4612198_Japan summary sheet (091704)_2005 OPEX for Sept Fcst" xfId="2427"/>
    <cellStyle name="2_Affiliate 2004_~4612198_Japan summary sheet (091704)_2005 Plan &amp; Actual" xfId="2428"/>
    <cellStyle name="2_Affiliate 2004_~4612198_Japan summary sheet (091704)_April FCST Other Sales Template" xfId="2429"/>
    <cellStyle name="2_Affiliate 2004_~4612198_Japan summary sheet (091704)_April FCST Promoted Sales Template" xfId="2430"/>
    <cellStyle name="2_Affiliate 2004_~4612198_Japan summary sheet (091704)_April FCST Promoted Sales(Adjusted Apr 7 2005) " xfId="2431"/>
    <cellStyle name="2_Affiliate 2004_~4612198_Japan summary sheet (091704)_Aug opex tracking sheet" xfId="2432"/>
    <cellStyle name="2_Affiliate 2004_~4612198_Japan summary sheet (091704)_Dec FCST" xfId="2433"/>
    <cellStyle name="2_Affiliate 2004_~4612198_Japan summary sheet (091704)_final forecast master file (092304 SAP version) by kojima" xfId="2434"/>
    <cellStyle name="2_Affiliate 2004_~4612198_Japan summary sheet (091704)_final forecast master file (092304 SAP version) by kojima_2005 Oct OPEX Tracking" xfId="2435"/>
    <cellStyle name="2_Affiliate 2004_~4612198_Japan summary sheet (091704)_final forecast master file (092304 SAP version) by kojima_2005 OPEX by Department for April FCST" xfId="2436"/>
    <cellStyle name="2_Affiliate 2004_~4612198_Japan summary sheet (091704)_final forecast master file (092304 SAP version) by kojima_2005 OPEX for Sept Fcst" xfId="2437"/>
    <cellStyle name="2_Affiliate 2004_~4612198_Japan summary sheet (091704)_final forecast master file (092304 SAP version) by kojima_2005 Plan &amp; Actual" xfId="2438"/>
    <cellStyle name="2_Affiliate 2004_~4612198_Japan summary sheet (091704)_final forecast master file (092304 SAP version) by kojima_April FCST Other Sales Template" xfId="2439"/>
    <cellStyle name="2_Affiliate 2004_~4612198_Japan summary sheet (091704)_final forecast master file (092304 SAP version) by kojima_April FCST Promoted Sales Template" xfId="2440"/>
    <cellStyle name="2_Affiliate 2004_~4612198_Japan summary sheet (091704)_final forecast master file (092304 SAP version) by kojima_April FCST Promoted Sales(Adjusted Apr 7 2005) " xfId="2441"/>
    <cellStyle name="2_Affiliate 2004_~4612198_Japan summary sheet (091704)_final forecast master file (092304 SAP version) by kojima_Aug opex tracking sheet" xfId="2442"/>
    <cellStyle name="2_Affiliate 2004_~4612198_Japan summary sheet (091704)_final forecast master file (092304 SAP version) by kojima_Dec FCST" xfId="2443"/>
    <cellStyle name="2_Affiliate 2004_~4612198_Japan summary sheet (091704)_final forecast master file (092304 SAP version) by kojima_GEM 06 June FCST as of 052906" xfId="2444"/>
    <cellStyle name="2_Affiliate 2004_~4612198_Japan summary sheet (091704)_final forecast master file (092304 SAP version) by kojima_GEM 0603 FCST as of 060302  Fcst" xfId="2445"/>
    <cellStyle name="2_Affiliate 2004_~4612198_Japan summary sheet (091704)_final forecast master file (092304 SAP version) by kojima_GEM 0604 FCST as of 060328  Fcst" xfId="2446"/>
    <cellStyle name="2_Affiliate 2004_~4612198_Japan summary sheet (091704)_final forecast master file (092304 SAP version) by kojima_GEM Oct FCST update as of Nov 12 '04" xfId="2447"/>
    <cellStyle name="2_Affiliate 2004_~4612198_Japan summary sheet (091704)_final forecast master file (092304 SAP version) by kojima_July Fcst Promoted Sales Submission (07.15.2005)" xfId="2448"/>
    <cellStyle name="2_Affiliate 2004_~4612198_Japan summary sheet (091704)_final forecast master file (092304 SAP version) by kojima_July FCST Promoted Sales Template" xfId="2449"/>
    <cellStyle name="2_Affiliate 2004_~4612198_Japan summary sheet (091704)_final forecast master file (092304 SAP version) by kojima_Jun Fcst Draft I" xfId="2450"/>
    <cellStyle name="2_Affiliate 2004_~4612198_Japan summary sheet (091704)_final forecast master file (092304 SAP version) by kojima_Oct sales forecast input sheet--Oct 11 (A) kako as of Oct 29" xfId="2451"/>
    <cellStyle name="2_Affiliate 2004_~4612198_Japan summary sheet (091704)_final forecast master file (092304 SAP version) by kojima_Oct sales forecast input sheet--Oct 11 (A) kako as of Oct 29_GEM 06 June FCST as of 052906" xfId="2452"/>
    <cellStyle name="2_Affiliate 2004_~4612198_Japan summary sheet (091704)_final forecast master file (092304 SAP version) by kojima_Oct sales forecast input sheet--Oct 11 (A) kako as of Oct 29_GEM 0603 FCST as of 060302  Fcst" xfId="2453"/>
    <cellStyle name="2_Affiliate 2004_~4612198_Japan summary sheet (091704)_final forecast master file (092304 SAP version) by kojima_Oct sales forecast input sheet--Oct 11 (A) kako as of Oct 29_GEM 0604 FCST as of 060328  Fcst" xfId="2454"/>
    <cellStyle name="2_Affiliate 2004_~4612198_Japan summary sheet (091704)_final forecast master file (092304 SAP version) by kojima_Oct sales forecast input sheet--Oct 11 (A) kako as of Oct 29_Jun Fcst Draft I" xfId="2455"/>
    <cellStyle name="2_Affiliate 2004_~4612198_Japan summary sheet (091704)_final forecast master file (092304 SAP version) by kojima_Promoted Feb Sales (02.28.2006)" xfId="2456"/>
    <cellStyle name="2_Affiliate 2004_~4612198_Japan summary sheet (091704)_final forecast master file (092304 SAP version) by kojima_Promoted Mar Fcst Submission (03.07.2006)" xfId="2457"/>
    <cellStyle name="2_Affiliate 2004_~4612198_Japan summary sheet (091704)_final forecast master file (092304 SAP version) by kojima_Sep Fcst Promoted Sales Template (09.16.2005) from MR rev1" xfId="2458"/>
    <cellStyle name="2_Affiliate 2004_~4612198_Japan summary sheet (091704)_final forecast master file (092304 SAP version) by kojima_Sept 2005 OPEX Tracking sheet" xfId="2459"/>
    <cellStyle name="2_Affiliate 2004_~4612198_Japan summary sheet (091704)_final forecast master file (092304 SAP version) by kojima_Sheet1" xfId="2460"/>
    <cellStyle name="2_Affiliate 2004_~4612198_Japan summary sheet (091704)_GEM 06 June FCST as of 052906" xfId="2461"/>
    <cellStyle name="2_Affiliate 2004_~4612198_Japan summary sheet (091704)_GEM 0603 FCST as of 060302  Fcst" xfId="2462"/>
    <cellStyle name="2_Affiliate 2004_~4612198_Japan summary sheet (091704)_GEM 0604 FCST as of 060328  Fcst" xfId="2463"/>
    <cellStyle name="2_Affiliate 2004_~4612198_Japan summary sheet (091704)_GEM Oct FCST update as of Nov 12 '04" xfId="2464"/>
    <cellStyle name="2_Affiliate 2004_~4612198_Japan summary sheet (091704)_July Fcst Promoted Sales Submission (07.15.2005)" xfId="2465"/>
    <cellStyle name="2_Affiliate 2004_~4612198_Japan summary sheet (091704)_July FCST Promoted Sales Template" xfId="2466"/>
    <cellStyle name="2_Affiliate 2004_~4612198_Japan summary sheet (091704)_Jun Fcst Draft I" xfId="2467"/>
    <cellStyle name="2_Affiliate 2004_~4612198_Japan summary sheet (091704)_Oct sales forecast input sheet--Oct 11 (A) kako as of Oct 29" xfId="2468"/>
    <cellStyle name="2_Affiliate 2004_~4612198_Japan summary sheet (091704)_Oct sales forecast input sheet--Oct 11 (A) kako as of Oct 29_GEM 06 June FCST as of 052906" xfId="2469"/>
    <cellStyle name="2_Affiliate 2004_~4612198_Japan summary sheet (091704)_Oct sales forecast input sheet--Oct 11 (A) kako as of Oct 29_GEM 0603 FCST as of 060302  Fcst" xfId="2470"/>
    <cellStyle name="2_Affiliate 2004_~4612198_Japan summary sheet (091704)_Oct sales forecast input sheet--Oct 11 (A) kako as of Oct 29_GEM 0604 FCST as of 060328  Fcst" xfId="2471"/>
    <cellStyle name="2_Affiliate 2004_~4612198_Japan summary sheet (091704)_Oct sales forecast input sheet--Oct 11 (A) kako as of Oct 29_Jun Fcst Draft I" xfId="2472"/>
    <cellStyle name="2_Affiliate 2004_~4612198_Japan summary sheet (091704)_Promoted Feb Sales (02.28.2006)" xfId="2473"/>
    <cellStyle name="2_Affiliate 2004_~4612198_Japan summary sheet (091704)_Promoted Mar Fcst Submission (03.07.2006)" xfId="2474"/>
    <cellStyle name="2_Affiliate 2004_~4612198_Japan summary sheet (091704)_Sep Fcst Promoted Sales Template (09.16.2005) from MR rev1" xfId="2475"/>
    <cellStyle name="2_Affiliate 2004_~4612198_Japan summary sheet (091704)_Sept 2005 OPEX Tracking sheet" xfId="2476"/>
    <cellStyle name="2_Affiliate 2004_~4612198_Japan summary sheet (091704)_Sheet1" xfId="2477"/>
    <cellStyle name="2_Affiliate 2004_~4612198_July Fcst Promoted Sales Submission (07.15.2005)" xfId="2478"/>
    <cellStyle name="2_Affiliate 2004_~4612198_July FCST Promoted Sales Template" xfId="2479"/>
    <cellStyle name="2_Affiliate 2004_~4612198_Jun Fcst Draft I" xfId="2480"/>
    <cellStyle name="2_Affiliate 2004_~4612198_Oct sales forecast input sheet--Oct 11 (A) kako as of Oct 29" xfId="2481"/>
    <cellStyle name="2_Affiliate 2004_~4612198_Oct sales forecast input sheet--Oct 11 (A) kako as of Oct 29_GEM 06 June FCST as of 052906" xfId="2482"/>
    <cellStyle name="2_Affiliate 2004_~4612198_Oct sales forecast input sheet--Oct 11 (A) kako as of Oct 29_GEM 0603 FCST as of 060302  Fcst" xfId="2483"/>
    <cellStyle name="2_Affiliate 2004_~4612198_Oct sales forecast input sheet--Oct 11 (A) kako as of Oct 29_GEM 0604 FCST as of 060328  Fcst" xfId="2484"/>
    <cellStyle name="2_Affiliate 2004_~4612198_Oct sales forecast input sheet--Oct 11 (A) kako as of Oct 29_Jun Fcst Draft I" xfId="2485"/>
    <cellStyle name="2_Affiliate 2004_~4612198_Promoted Feb Sales (02.28.2006)" xfId="2486"/>
    <cellStyle name="2_Affiliate 2004_~4612198_Promoted Mar Fcst Submission (03.07.2006)" xfId="2487"/>
    <cellStyle name="2_Affiliate 2004_~4612198_Sep Fcst Promoted Sales Template (09.16.2005) from MR rev1" xfId="2488"/>
    <cellStyle name="2_Affiliate 2004_~4612198_Sept 2005 OPEX Tracking sheet" xfId="2489"/>
    <cellStyle name="2_Affiliate 2004_~4612198_Sheet1" xfId="2490"/>
    <cellStyle name="2_Affiliate 2004_2005 Oct OPEX Tracking" xfId="2491"/>
    <cellStyle name="2_Affiliate 2004_2005 OPEX by Department for April FCST" xfId="2492"/>
    <cellStyle name="2_Affiliate 2004_2005 OPEX for Sept Fcst" xfId="2493"/>
    <cellStyle name="2_Affiliate 2004_2005 Plan &amp; Actual" xfId="2494"/>
    <cellStyle name="2_Affiliate 2004_2005 Product BUC statement 06292005" xfId="2495"/>
    <cellStyle name="2_Affiliate 2004_2007-08 Product BUC statement (DRAFT) 2006.08.09" xfId="2496"/>
    <cellStyle name="2_Affiliate 2004_2007-08 Product BUC statement 2006.08.11" xfId="2497"/>
    <cellStyle name="2_Affiliate 2004_2007-08 Product BUC statement SEP F DRAFT 2006.09.04" xfId="2498"/>
    <cellStyle name="2_Affiliate 2004_2008-09 Product BUC statement 2007.09.04+(D)" xfId="2499"/>
    <cellStyle name="2_Affiliate 2004_3rd party sales Sep fcst IS 090304" xfId="2500"/>
    <cellStyle name="2_Affiliate 2004_3rd party sales Sep fcst IS 090304_2005 Oct OPEX Tracking" xfId="2501"/>
    <cellStyle name="2_Affiliate 2004_3rd party sales Sep fcst IS 090304_2005 OPEX by Department for April FCST" xfId="2502"/>
    <cellStyle name="2_Affiliate 2004_3rd party sales Sep fcst IS 090304_2005 OPEX for Sept Fcst" xfId="2503"/>
    <cellStyle name="2_Affiliate 2004_3rd party sales Sep fcst IS 090304_2005 Plan &amp; Actual" xfId="2504"/>
    <cellStyle name="2_Affiliate 2004_3rd party sales Sep fcst IS 090304_Affiliate 2004&amp;2005(sep fcst)" xfId="2505"/>
    <cellStyle name="2_Affiliate 2004_3rd party sales Sep fcst IS 090304_Affiliate 2004&amp;2005(sep fcst)_Affiliate 2004&amp;2005" xfId="2506"/>
    <cellStyle name="2_Affiliate 2004_3rd party sales Sep fcst IS 090304_Affiliate 2004&amp;2005(sep fcst)_Affiliate 2004&amp;2005(sep fcst)" xfId="2507"/>
    <cellStyle name="2_Affiliate 2004_3rd party sales Sep fcst IS 090304_Affiliate 2004&amp;2005(sep fcst)_Affiliate 2004&amp;2005(sep fcst)_GEM 06 June FCST as of 052906" xfId="2508"/>
    <cellStyle name="2_Affiliate 2004_3rd party sales Sep fcst IS 090304_Affiliate 2004&amp;2005(sep fcst)_Affiliate 2004&amp;2005(sep fcst)_GEM 0603 FCST as of 060302  Fcst" xfId="2509"/>
    <cellStyle name="2_Affiliate 2004_3rd party sales Sep fcst IS 090304_Affiliate 2004&amp;2005(sep fcst)_Affiliate 2004&amp;2005(sep fcst)_GEM 0604 FCST as of 060328  Fcst" xfId="2510"/>
    <cellStyle name="2_Affiliate 2004_3rd party sales Sep fcst IS 090304_Affiliate 2004&amp;2005(sep fcst)_Affiliate 2004&amp;2005(sep fcst)_GEM Oct FCST update as of Nov 12 '04" xfId="2511"/>
    <cellStyle name="2_Affiliate 2004_3rd party sales Sep fcst IS 090304_Affiliate 2004&amp;2005(sep fcst)_Affiliate 2004&amp;2005(sep fcst)_Jun Fcst Draft I" xfId="2512"/>
    <cellStyle name="2_Affiliate 2004_3rd party sales Sep fcst IS 090304_Affiliate 2004&amp;2005(sep fcst)_Affiliate 2004&amp;2005_April FCST Other Sales Template" xfId="2513"/>
    <cellStyle name="2_Affiliate 2004_3rd party sales Sep fcst IS 090304_Affiliate 2004&amp;2005(sep fcst)_Affiliate 2004&amp;2005_April FCST Promoted Sales Template" xfId="2514"/>
    <cellStyle name="2_Affiliate 2004_3rd party sales Sep fcst IS 090304_Affiliate 2004&amp;2005(sep fcst)_Affiliate 2004&amp;2005_April FCST Promoted Sales(Adjusted Apr 7 2005) " xfId="2515"/>
    <cellStyle name="2_Affiliate 2004_3rd party sales Sep fcst IS 090304_Affiliate 2004&amp;2005(sep fcst)_Affiliate 2004&amp;2005_July Fcst Promoted Sales Submission (07.15.2005)" xfId="2516"/>
    <cellStyle name="2_Affiliate 2004_3rd party sales Sep fcst IS 090304_Affiliate 2004&amp;2005(sep fcst)_Affiliate 2004&amp;2005_July FCST Promoted Sales Template" xfId="2517"/>
    <cellStyle name="2_Affiliate 2004_3rd party sales Sep fcst IS 090304_Affiliate 2004&amp;2005(sep fcst)_Affiliate 2004&amp;2005_Promoted Feb Sales (02.28.2006)" xfId="2518"/>
    <cellStyle name="2_Affiliate 2004_3rd party sales Sep fcst IS 090304_Affiliate 2004&amp;2005(sep fcst)_Affiliate 2004&amp;2005_Promoted Mar Fcst Submission (03.07.2006)" xfId="2519"/>
    <cellStyle name="2_Affiliate 2004_3rd party sales Sep fcst IS 090304_Affiliate 2004&amp;2005(sep fcst)_Affiliate 2004&amp;2005_Sep Fcst Promoted Sales Template (09.16.2005) from MR rev1" xfId="2520"/>
    <cellStyle name="2_Affiliate 2004_3rd party sales Sep fcst IS 090304_Affiliate 2004&amp;2005(sep fcst)_affiliate sales 2005 Jan" xfId="2521"/>
    <cellStyle name="2_Affiliate 2004_3rd party sales Sep fcst IS 090304_Affiliate 2004&amp;2005(sep fcst)_affiliate sales 2005 Jan_April FCST Other Sales Template" xfId="2522"/>
    <cellStyle name="2_Affiliate 2004_3rd party sales Sep fcst IS 090304_Affiliate 2004&amp;2005(sep fcst)_affiliate sales 2005 Jan_April FCST Promoted Sales Template" xfId="2523"/>
    <cellStyle name="2_Affiliate 2004_3rd party sales Sep fcst IS 090304_Affiliate 2004&amp;2005(sep fcst)_affiliate sales 2005 Jan_April FCST Promoted Sales(Adjusted Apr 7 2005) " xfId="2524"/>
    <cellStyle name="2_Affiliate 2004_3rd party sales Sep fcst IS 090304_Affiliate 2004&amp;2005(sep fcst)_affiliate sales 2005 Jan_July Fcst Promoted Sales Submission (07.15.2005)" xfId="2525"/>
    <cellStyle name="2_Affiliate 2004_3rd party sales Sep fcst IS 090304_Affiliate 2004&amp;2005(sep fcst)_affiliate sales 2005 Jan_July FCST Promoted Sales Template" xfId="2526"/>
    <cellStyle name="2_Affiliate 2004_3rd party sales Sep fcst IS 090304_Affiliate 2004&amp;2005(sep fcst)_affiliate sales 2005 Jan_Promoted Feb Sales (02.28.2006)" xfId="2527"/>
    <cellStyle name="2_Affiliate 2004_3rd party sales Sep fcst IS 090304_Affiliate 2004&amp;2005(sep fcst)_affiliate sales 2005 Jan_Promoted Mar Fcst Submission (03.07.2006)" xfId="2528"/>
    <cellStyle name="2_Affiliate 2004_3rd party sales Sep fcst IS 090304_Affiliate 2004&amp;2005(sep fcst)_affiliate sales 2005 Jan_Sep Fcst Promoted Sales Template (09.16.2005) from MR rev1" xfId="2529"/>
    <cellStyle name="2_Affiliate 2004_3rd party sales Sep fcst IS 090304_Affiliate 2004&amp;2005(sep fcst)_affiliate sales 2005 plan monthly split" xfId="2530"/>
    <cellStyle name="2_Affiliate 2004_3rd party sales Sep fcst IS 090304_Affiliate 2004&amp;2005(sep fcst)_affiliate sales 2005 plan monthly split_April FCST Other Sales Template" xfId="2531"/>
    <cellStyle name="2_Affiliate 2004_3rd party sales Sep fcst IS 090304_Affiliate 2004&amp;2005(sep fcst)_affiliate sales 2005 plan monthly split_April FCST Promoted Sales Template" xfId="2532"/>
    <cellStyle name="2_Affiliate 2004_3rd party sales Sep fcst IS 090304_Affiliate 2004&amp;2005(sep fcst)_affiliate sales 2005 plan monthly split_April FCST Promoted Sales(Adjusted Apr 7 2005) " xfId="2533"/>
    <cellStyle name="2_Affiliate 2004_3rd party sales Sep fcst IS 090304_Affiliate 2004&amp;2005(sep fcst)_affiliate sales 2005 plan monthly split_July Fcst Promoted Sales Submission (07.15.2005)" xfId="2534"/>
    <cellStyle name="2_Affiliate 2004_3rd party sales Sep fcst IS 090304_Affiliate 2004&amp;2005(sep fcst)_affiliate sales 2005 plan monthly split_July FCST Promoted Sales Template" xfId="2535"/>
    <cellStyle name="2_Affiliate 2004_3rd party sales Sep fcst IS 090304_Affiliate 2004&amp;2005(sep fcst)_affiliate sales 2005 plan monthly split_Promoted Feb Sales (02.28.2006)" xfId="2536"/>
    <cellStyle name="2_Affiliate 2004_3rd party sales Sep fcst IS 090304_Affiliate 2004&amp;2005(sep fcst)_affiliate sales 2005 plan monthly split_Promoted Mar Fcst Submission (03.07.2006)" xfId="2537"/>
    <cellStyle name="2_Affiliate 2004_3rd party sales Sep fcst IS 090304_Affiliate 2004&amp;2005(sep fcst)_affiliate sales 2005 plan monthly split_Sep Fcst Promoted Sales Template (09.16.2005) from MR rev1" xfId="2538"/>
    <cellStyle name="2_Affiliate 2004_3rd party sales Sep fcst IS 090304_Affiliate 2004&amp;2005(sep fcst)_April FCST Other Sales Template" xfId="2539"/>
    <cellStyle name="2_Affiliate 2004_3rd party sales Sep fcst IS 090304_Affiliate 2004&amp;2005(sep fcst)_April FCST Promoted Sales Template" xfId="2540"/>
    <cellStyle name="2_Affiliate 2004_3rd party sales Sep fcst IS 090304_Affiliate 2004&amp;2005(sep fcst)_April FCST Promoted Sales(Adjusted Apr 7 2005) " xfId="2541"/>
    <cellStyle name="2_Affiliate 2004_3rd party sales Sep fcst IS 090304_Affiliate 2004&amp;2005(sep fcst)_GEM 06 June FCST as of 052906" xfId="2542"/>
    <cellStyle name="2_Affiliate 2004_3rd party sales Sep fcst IS 090304_Affiliate 2004&amp;2005(sep fcst)_GEM 0603 FCST as of 060302  Fcst" xfId="2543"/>
    <cellStyle name="2_Affiliate 2004_3rd party sales Sep fcst IS 090304_Affiliate 2004&amp;2005(sep fcst)_GEM 0604 FCST as of 060328  Fcst" xfId="2544"/>
    <cellStyle name="2_Affiliate 2004_3rd party sales Sep fcst IS 090304_Affiliate 2004&amp;2005(sep fcst)_GEM Oct FCST update as of Nov 12 '04" xfId="2545"/>
    <cellStyle name="2_Affiliate 2004_3rd party sales Sep fcst IS 090304_Affiliate 2004&amp;2005(sep fcst)_July Fcst Promoted Sales Submission (07.15.2005)" xfId="2546"/>
    <cellStyle name="2_Affiliate 2004_3rd party sales Sep fcst IS 090304_Affiliate 2004&amp;2005(sep fcst)_July FCST Promoted Sales Template" xfId="2547"/>
    <cellStyle name="2_Affiliate 2004_3rd party sales Sep fcst IS 090304_Affiliate 2004&amp;2005(sep fcst)_Jun Fcst Draft I" xfId="2548"/>
    <cellStyle name="2_Affiliate 2004_3rd party sales Sep fcst IS 090304_Affiliate 2004&amp;2005(sep fcst)_Promoted Feb Sales (02.28.2006)" xfId="2549"/>
    <cellStyle name="2_Affiliate 2004_3rd party sales Sep fcst IS 090304_Affiliate 2004&amp;2005(sep fcst)_Promoted Mar Fcst Submission (03.07.2006)" xfId="2550"/>
    <cellStyle name="2_Affiliate 2004_3rd party sales Sep fcst IS 090304_Affiliate 2004&amp;2005(sep fcst)_Sep Fcst Promoted Sales Template (09.16.2005) from MR rev1" xfId="2551"/>
    <cellStyle name="2_Affiliate 2004_3rd party sales Sep fcst IS 090304_April FCST Other Sales Template" xfId="2552"/>
    <cellStyle name="2_Affiliate 2004_3rd party sales Sep fcst IS 090304_April FCST Promoted Sales Template" xfId="2553"/>
    <cellStyle name="2_Affiliate 2004_3rd party sales Sep fcst IS 090304_April FCST Promoted Sales(Adjusted Apr 7 2005) " xfId="2554"/>
    <cellStyle name="2_Affiliate 2004_3rd party sales Sep fcst IS 090304_Aug opex tracking sheet" xfId="2555"/>
    <cellStyle name="2_Affiliate 2004_3rd party sales Sep fcst IS 090304_Dec FCST" xfId="2556"/>
    <cellStyle name="2_Affiliate 2004_3rd party sales Sep fcst IS 090304_GEM 06 June FCST as of 052906" xfId="2557"/>
    <cellStyle name="2_Affiliate 2004_3rd party sales Sep fcst IS 090304_GEM 0603 FCST as of 060302  Fcst" xfId="2558"/>
    <cellStyle name="2_Affiliate 2004_3rd party sales Sep fcst IS 090304_GEM 0604 FCST as of 060328  Fcst" xfId="2559"/>
    <cellStyle name="2_Affiliate 2004_3rd party sales Sep fcst IS 090304_GEM Oct FCST update as of Nov 12 '04" xfId="2560"/>
    <cellStyle name="2_Affiliate 2004_3rd party sales Sep fcst IS 090304_Income statment with buy-ups" xfId="2561"/>
    <cellStyle name="2_Affiliate 2004_3rd party sales Sep fcst IS 090304_Income statment with buy-ups_2005 Oct OPEX Tracking" xfId="2562"/>
    <cellStyle name="2_Affiliate 2004_3rd party sales Sep fcst IS 090304_Income statment with buy-ups_2005 OPEX by Department for April FCST" xfId="2563"/>
    <cellStyle name="2_Affiliate 2004_3rd party sales Sep fcst IS 090304_Income statment with buy-ups_2005 OPEX for Sept Fcst" xfId="2564"/>
    <cellStyle name="2_Affiliate 2004_3rd party sales Sep fcst IS 090304_Income statment with buy-ups_2005 Plan &amp; Actual" xfId="2565"/>
    <cellStyle name="2_Affiliate 2004_3rd party sales Sep fcst IS 090304_Income statment with buy-ups_April FCST Other Sales Template" xfId="2566"/>
    <cellStyle name="2_Affiliate 2004_3rd party sales Sep fcst IS 090304_Income statment with buy-ups_April FCST Promoted Sales Template" xfId="2567"/>
    <cellStyle name="2_Affiliate 2004_3rd party sales Sep fcst IS 090304_Income statment with buy-ups_April FCST Promoted Sales(Adjusted Apr 7 2005) " xfId="2568"/>
    <cellStyle name="2_Affiliate 2004_3rd party sales Sep fcst IS 090304_Income statment with buy-ups_Aug opex tracking sheet" xfId="2569"/>
    <cellStyle name="2_Affiliate 2004_3rd party sales Sep fcst IS 090304_Income statment with buy-ups_Dec FCST" xfId="2570"/>
    <cellStyle name="2_Affiliate 2004_3rd party sales Sep fcst IS 090304_Income statment with buy-ups_GEM 06 June FCST as of 052906" xfId="2571"/>
    <cellStyle name="2_Affiliate 2004_3rd party sales Sep fcst IS 090304_Income statment with buy-ups_GEM 0603 FCST as of 060302  Fcst" xfId="2572"/>
    <cellStyle name="2_Affiliate 2004_3rd party sales Sep fcst IS 090304_Income statment with buy-ups_GEM 0604 FCST as of 060328  Fcst" xfId="2573"/>
    <cellStyle name="2_Affiliate 2004_3rd party sales Sep fcst IS 090304_Income statment with buy-ups_GEM Oct FCST update as of Nov 12 '04" xfId="2574"/>
    <cellStyle name="2_Affiliate 2004_3rd party sales Sep fcst IS 090304_Income statment with buy-ups_July Fcst Promoted Sales Submission (07.15.2005)" xfId="2575"/>
    <cellStyle name="2_Affiliate 2004_3rd party sales Sep fcst IS 090304_Income statment with buy-ups_July FCST Promoted Sales Template" xfId="2576"/>
    <cellStyle name="2_Affiliate 2004_3rd party sales Sep fcst IS 090304_Income statment with buy-ups_Jun Fcst Draft I" xfId="2577"/>
    <cellStyle name="2_Affiliate 2004_3rd party sales Sep fcst IS 090304_Income statment with buy-ups_Oct sales forecast input sheet--Oct 11 (A) kako as of Oct 29" xfId="2578"/>
    <cellStyle name="2_Affiliate 2004_3rd party sales Sep fcst IS 090304_Income statment with buy-ups_Oct sales forecast input sheet--Oct 11 (A) kako as of Oct 29_GEM 06 June FCST as of 052906" xfId="2579"/>
    <cellStyle name="2_Affiliate 2004_3rd party sales Sep fcst IS 090304_Income statment with buy-ups_Oct sales forecast input sheet--Oct 11 (A) kako as of Oct 29_GEM 0603 FCST as of 060302  Fcst" xfId="2580"/>
    <cellStyle name="2_Affiliate 2004_3rd party sales Sep fcst IS 090304_Income statment with buy-ups_Oct sales forecast input sheet--Oct 11 (A) kako as of Oct 29_GEM 0604 FCST as of 060328  Fcst" xfId="2581"/>
    <cellStyle name="2_Affiliate 2004_3rd party sales Sep fcst IS 090304_Income statment with buy-ups_Oct sales forecast input sheet--Oct 11 (A) kako as of Oct 29_Jun Fcst Draft I" xfId="2582"/>
    <cellStyle name="2_Affiliate 2004_3rd party sales Sep fcst IS 090304_Income statment with buy-ups_Promoted Feb Sales (02.28.2006)" xfId="2583"/>
    <cellStyle name="2_Affiliate 2004_3rd party sales Sep fcst IS 090304_Income statment with buy-ups_Promoted Mar Fcst Submission (03.07.2006)" xfId="2584"/>
    <cellStyle name="2_Affiliate 2004_3rd party sales Sep fcst IS 090304_Income statment with buy-ups_Sep Fcst Promoted Sales Template (09.16.2005) from MR rev1" xfId="2585"/>
    <cellStyle name="2_Affiliate 2004_3rd party sales Sep fcst IS 090304_Income statment with buy-ups_Sept 2005 OPEX Tracking sheet" xfId="2586"/>
    <cellStyle name="2_Affiliate 2004_3rd party sales Sep fcst IS 090304_Income statment with buy-ups_Sheet1" xfId="2587"/>
    <cellStyle name="2_Affiliate 2004_3rd party sales Sep fcst IS 090304_Japan summary sheet (091704)" xfId="2588"/>
    <cellStyle name="2_Affiliate 2004_3rd party sales Sep fcst IS 090304_Japan summary sheet (091704)_2005 Oct OPEX Tracking" xfId="2589"/>
    <cellStyle name="2_Affiliate 2004_3rd party sales Sep fcst IS 090304_Japan summary sheet (091704)_2005 OPEX by Department for April FCST" xfId="2590"/>
    <cellStyle name="2_Affiliate 2004_3rd party sales Sep fcst IS 090304_Japan summary sheet (091704)_2005 OPEX for Sept Fcst" xfId="2591"/>
    <cellStyle name="2_Affiliate 2004_3rd party sales Sep fcst IS 090304_Japan summary sheet (091704)_2005 Plan &amp; Actual" xfId="2592"/>
    <cellStyle name="2_Affiliate 2004_3rd party sales Sep fcst IS 090304_Japan summary sheet (091704)_April FCST Other Sales Template" xfId="2593"/>
    <cellStyle name="2_Affiliate 2004_3rd party sales Sep fcst IS 090304_Japan summary sheet (091704)_April FCST Promoted Sales Template" xfId="2594"/>
    <cellStyle name="2_Affiliate 2004_3rd party sales Sep fcst IS 090304_Japan summary sheet (091704)_April FCST Promoted Sales(Adjusted Apr 7 2005) " xfId="2595"/>
    <cellStyle name="2_Affiliate 2004_3rd party sales Sep fcst IS 090304_Japan summary sheet (091704)_Aug opex tracking sheet" xfId="2596"/>
    <cellStyle name="2_Affiliate 2004_3rd party sales Sep fcst IS 090304_Japan summary sheet (091704)_Dec FCST" xfId="2597"/>
    <cellStyle name="2_Affiliate 2004_3rd party sales Sep fcst IS 090304_Japan summary sheet (091704)_final forecast master file (092304 SAP version) by kojima" xfId="2598"/>
    <cellStyle name="2_Affiliate 2004_3rd party sales Sep fcst IS 090304_Japan summary sheet (091704)_final forecast master file (092304 SAP version) by kojima_2005 Oct OPEX Tracking" xfId="2599"/>
    <cellStyle name="2_Affiliate 2004_3rd party sales Sep fcst IS 090304_Japan summary sheet (091704)_final forecast master file (092304 SAP version) by kojima_2005 OPEX by Department for April FCST" xfId="2600"/>
    <cellStyle name="2_Affiliate 2004_3rd party sales Sep fcst IS 090304_Japan summary sheet (091704)_final forecast master file (092304 SAP version) by kojima_2005 OPEX for Sept Fcst" xfId="2601"/>
    <cellStyle name="2_Affiliate 2004_3rd party sales Sep fcst IS 090304_Japan summary sheet (091704)_final forecast master file (092304 SAP version) by kojima_2005 Plan &amp; Actual" xfId="2602"/>
    <cellStyle name="2_Affiliate 2004_3rd party sales Sep fcst IS 090304_Japan summary sheet (091704)_final forecast master file (092304 SAP version) by kojima_April FCST Other Sales Template" xfId="2603"/>
    <cellStyle name="2_Affiliate 2004_3rd party sales Sep fcst IS 090304_Japan summary sheet (091704)_final forecast master file (092304 SAP version) by kojima_April FCST Promoted Sales Template" xfId="2604"/>
    <cellStyle name="2_Affiliate 2004_3rd party sales Sep fcst IS 090304_Japan summary sheet (091704)_final forecast master file (092304 SAP version) by kojima_April FCST Promoted Sales(Adjusted Apr 7 2005) " xfId="2605"/>
    <cellStyle name="2_Affiliate 2004_3rd party sales Sep fcst IS 090304_Japan summary sheet (091704)_final forecast master file (092304 SAP version) by kojima_Aug opex tracking sheet" xfId="2606"/>
    <cellStyle name="2_Affiliate 2004_3rd party sales Sep fcst IS 090304_Japan summary sheet (091704)_final forecast master file (092304 SAP version) by kojima_Dec FCST" xfId="2607"/>
    <cellStyle name="2_Affiliate 2004_3rd party sales Sep fcst IS 090304_Japan summary sheet (091704)_final forecast master file (092304 SAP version) by kojima_GEM 06 June FCST as of 052906" xfId="2608"/>
    <cellStyle name="2_Affiliate 2004_3rd party sales Sep fcst IS 090304_Japan summary sheet (091704)_final forecast master file (092304 SAP version) by kojima_GEM 0603 FCST as of 060302  Fcst" xfId="2609"/>
    <cellStyle name="2_Affiliate 2004_3rd party sales Sep fcst IS 090304_Japan summary sheet (091704)_final forecast master file (092304 SAP version) by kojima_GEM 0604 FCST as of 060328  Fcst" xfId="2610"/>
    <cellStyle name="2_Affiliate 2004_3rd party sales Sep fcst IS 090304_Japan summary sheet (091704)_final forecast master file (092304 SAP version) by kojima_GEM Oct FCST update as of Nov 12 '04" xfId="2611"/>
    <cellStyle name="2_Affiliate 2004_3rd party sales Sep fcst IS 090304_Japan summary sheet (091704)_final forecast master file (092304 SAP version) by kojima_July Fcst Promoted Sales Submission (07.15.2005)" xfId="2612"/>
    <cellStyle name="2_Affiliate 2004_3rd party sales Sep fcst IS 090304_Japan summary sheet (091704)_final forecast master file (092304 SAP version) by kojima_July FCST Promoted Sales Template" xfId="2613"/>
    <cellStyle name="2_Affiliate 2004_3rd party sales Sep fcst IS 090304_Japan summary sheet (091704)_final forecast master file (092304 SAP version) by kojima_Jun Fcst Draft I" xfId="2614"/>
    <cellStyle name="2_Affiliate 2004_3rd party sales Sep fcst IS 090304_Japan summary sheet (091704)_final forecast master file (092304 SAP version) by kojima_Oct sales forecast input sheet--Oct 11 (A) kako as of Oct 29" xfId="2615"/>
    <cellStyle name="2_Affiliate 2004_3rd party sales Sep fcst IS 090304_Japan summary sheet (091704)_final forecast master file (092304 SAP version) by kojima_Oct sales forecast input sheet--Oct 11 (A) kako as of Oct 29_GEM 06 June FCST as of 052906" xfId="2616"/>
    <cellStyle name="2_Affiliate 2004_3rd party sales Sep fcst IS 090304_Japan summary sheet (091704)_final forecast master file (092304 SAP version) by kojima_Oct sales forecast input sheet--Oct 11 (A) kako as of Oct 29_GEM 0603 FCST as of 060302  Fcst" xfId="2617"/>
    <cellStyle name="2_Affiliate 2004_3rd party sales Sep fcst IS 090304_Japan summary sheet (091704)_final forecast master file (092304 SAP version) by kojima_Oct sales forecast input sheet--Oct 11 (A) kako as of Oct 29_GEM 0604 FCST as of 060328  Fcst" xfId="2618"/>
    <cellStyle name="2_Affiliate 2004_3rd party sales Sep fcst IS 090304_Japan summary sheet (091704)_final forecast master file (092304 SAP version) by kojima_Oct sales forecast input sheet--Oct 11 (A) kako as of Oct 29_Jun Fcst Draft I" xfId="2619"/>
    <cellStyle name="2_Affiliate 2004_3rd party sales Sep fcst IS 090304_Japan summary sheet (091704)_final forecast master file (092304 SAP version) by kojima_Promoted Feb Sales (02.28.2006)" xfId="2620"/>
    <cellStyle name="2_Affiliate 2004_3rd party sales Sep fcst IS 090304_Japan summary sheet (091704)_final forecast master file (092304 SAP version) by kojima_Promoted Mar Fcst Submission (03.07.2006)" xfId="2621"/>
    <cellStyle name="2_Affiliate 2004_3rd party sales Sep fcst IS 090304_Japan summary sheet (091704)_final forecast master file (092304 SAP version) by kojima_Sep Fcst Promoted Sales Template (09.16.2005) from MR rev1" xfId="2622"/>
    <cellStyle name="2_Affiliate 2004_3rd party sales Sep fcst IS 090304_Japan summary sheet (091704)_final forecast master file (092304 SAP version) by kojima_Sept 2005 OPEX Tracking sheet" xfId="2623"/>
    <cellStyle name="2_Affiliate 2004_3rd party sales Sep fcst IS 090304_Japan summary sheet (091704)_final forecast master file (092304 SAP version) by kojima_Sheet1" xfId="2624"/>
    <cellStyle name="2_Affiliate 2004_3rd party sales Sep fcst IS 090304_Japan summary sheet (091704)_GEM 06 June FCST as of 052906" xfId="2625"/>
    <cellStyle name="2_Affiliate 2004_3rd party sales Sep fcst IS 090304_Japan summary sheet (091704)_GEM 0603 FCST as of 060302  Fcst" xfId="2626"/>
    <cellStyle name="2_Affiliate 2004_3rd party sales Sep fcst IS 090304_Japan summary sheet (091704)_GEM 0604 FCST as of 060328  Fcst" xfId="2627"/>
    <cellStyle name="2_Affiliate 2004_3rd party sales Sep fcst IS 090304_Japan summary sheet (091704)_GEM Oct FCST update as of Nov 12 '04" xfId="2628"/>
    <cellStyle name="2_Affiliate 2004_3rd party sales Sep fcst IS 090304_Japan summary sheet (091704)_July Fcst Promoted Sales Submission (07.15.2005)" xfId="2629"/>
    <cellStyle name="2_Affiliate 2004_3rd party sales Sep fcst IS 090304_Japan summary sheet (091704)_July FCST Promoted Sales Template" xfId="2630"/>
    <cellStyle name="2_Affiliate 2004_3rd party sales Sep fcst IS 090304_Japan summary sheet (091704)_Jun Fcst Draft I" xfId="2631"/>
    <cellStyle name="2_Affiliate 2004_3rd party sales Sep fcst IS 090304_Japan summary sheet (091704)_Oct sales forecast input sheet--Oct 11 (A) kako as of Oct 29" xfId="2632"/>
    <cellStyle name="2_Affiliate 2004_3rd party sales Sep fcst IS 090304_Japan summary sheet (091704)_Oct sales forecast input sheet--Oct 11 (A) kako as of Oct 29_GEM 06 June FCST as of 052906" xfId="2633"/>
    <cellStyle name="2_Affiliate 2004_3rd party sales Sep fcst IS 090304_Japan summary sheet (091704)_Oct sales forecast input sheet--Oct 11 (A) kako as of Oct 29_GEM 0603 FCST as of 060302  Fcst" xfId="2634"/>
    <cellStyle name="2_Affiliate 2004_3rd party sales Sep fcst IS 090304_Japan summary sheet (091704)_Oct sales forecast input sheet--Oct 11 (A) kako as of Oct 29_GEM 0604 FCST as of 060328  Fcst" xfId="2635"/>
    <cellStyle name="2_Affiliate 2004_3rd party sales Sep fcst IS 090304_Japan summary sheet (091704)_Oct sales forecast input sheet--Oct 11 (A) kako as of Oct 29_Jun Fcst Draft I" xfId="2636"/>
    <cellStyle name="2_Affiliate 2004_3rd party sales Sep fcst IS 090304_Japan summary sheet (091704)_Promoted Feb Sales (02.28.2006)" xfId="2637"/>
    <cellStyle name="2_Affiliate 2004_3rd party sales Sep fcst IS 090304_Japan summary sheet (091704)_Promoted Mar Fcst Submission (03.07.2006)" xfId="2638"/>
    <cellStyle name="2_Affiliate 2004_3rd party sales Sep fcst IS 090304_Japan summary sheet (091704)_Sep Fcst Promoted Sales Template (09.16.2005) from MR rev1" xfId="2639"/>
    <cellStyle name="2_Affiliate 2004_3rd party sales Sep fcst IS 090304_Japan summary sheet (091704)_Sept 2005 OPEX Tracking sheet" xfId="2640"/>
    <cellStyle name="2_Affiliate 2004_3rd party sales Sep fcst IS 090304_Japan summary sheet (091704)_Sheet1" xfId="2641"/>
    <cellStyle name="2_Affiliate 2004_3rd party sales Sep fcst IS 090304_July Fcst Promoted Sales Submission (07.15.2005)" xfId="2642"/>
    <cellStyle name="2_Affiliate 2004_3rd party sales Sep fcst IS 090304_July FCST Promoted Sales Template" xfId="2643"/>
    <cellStyle name="2_Affiliate 2004_3rd party sales Sep fcst IS 090304_Jun Fcst Draft I" xfId="2644"/>
    <cellStyle name="2_Affiliate 2004_3rd party sales Sep fcst IS 090304_Oct sales forecast input sheet--Oct 11 (A) kako as of Oct 29" xfId="2645"/>
    <cellStyle name="2_Affiliate 2004_3rd party sales Sep fcst IS 090304_Oct sales forecast input sheet--Oct 11 (A) kako as of Oct 29_GEM 06 June FCST as of 052906" xfId="2646"/>
    <cellStyle name="2_Affiliate 2004_3rd party sales Sep fcst IS 090304_Oct sales forecast input sheet--Oct 11 (A) kako as of Oct 29_GEM 0603 FCST as of 060302  Fcst" xfId="2647"/>
    <cellStyle name="2_Affiliate 2004_3rd party sales Sep fcst IS 090304_Oct sales forecast input sheet--Oct 11 (A) kako as of Oct 29_GEM 0604 FCST as of 060328  Fcst" xfId="2648"/>
    <cellStyle name="2_Affiliate 2004_3rd party sales Sep fcst IS 090304_Oct sales forecast input sheet--Oct 11 (A) kako as of Oct 29_Jun Fcst Draft I" xfId="2649"/>
    <cellStyle name="2_Affiliate 2004_3rd party sales Sep fcst IS 090304_Promoted Feb Sales (02.28.2006)" xfId="2650"/>
    <cellStyle name="2_Affiliate 2004_3rd party sales Sep fcst IS 090304_Promoted Mar Fcst Submission (03.07.2006)" xfId="2651"/>
    <cellStyle name="2_Affiliate 2004_3rd party sales Sep fcst IS 090304_Sep Fcst Promoted Sales Template (09.16.2005) from MR rev1" xfId="2652"/>
    <cellStyle name="2_Affiliate 2004_3rd party sales Sep fcst IS 090304_Sept 2005 OPEX Tracking sheet" xfId="2653"/>
    <cellStyle name="2_Affiliate 2004_3rd party sales Sep fcst IS 090304_Sheet1" xfId="2654"/>
    <cellStyle name="2_Affiliate 2004_Affiliate 2004&amp;2005(sep fcst)" xfId="2655"/>
    <cellStyle name="2_Affiliate 2004_Affiliate 2004&amp;2005(sep fcst)_Affiliate 2004&amp;2005" xfId="2656"/>
    <cellStyle name="2_Affiliate 2004_Affiliate 2004&amp;2005(sep fcst)_Affiliate 2004&amp;2005(sep fcst)" xfId="2657"/>
    <cellStyle name="2_Affiliate 2004_Affiliate 2004&amp;2005(sep fcst)_Affiliate 2004&amp;2005(sep fcst)_GEM 06 June FCST as of 052906" xfId="2658"/>
    <cellStyle name="2_Affiliate 2004_Affiliate 2004&amp;2005(sep fcst)_Affiliate 2004&amp;2005(sep fcst)_GEM 0603 FCST as of 060302  Fcst" xfId="2659"/>
    <cellStyle name="2_Affiliate 2004_Affiliate 2004&amp;2005(sep fcst)_Affiliate 2004&amp;2005(sep fcst)_GEM 0604 FCST as of 060328  Fcst" xfId="2660"/>
    <cellStyle name="2_Affiliate 2004_Affiliate 2004&amp;2005(sep fcst)_Affiliate 2004&amp;2005(sep fcst)_GEM Oct FCST update as of Nov 12 '04" xfId="2661"/>
    <cellStyle name="2_Affiliate 2004_Affiliate 2004&amp;2005(sep fcst)_Affiliate 2004&amp;2005(sep fcst)_Jun Fcst Draft I" xfId="2662"/>
    <cellStyle name="2_Affiliate 2004_Affiliate 2004&amp;2005(sep fcst)_Affiliate 2004&amp;2005_April FCST Other Sales Template" xfId="2663"/>
    <cellStyle name="2_Affiliate 2004_Affiliate 2004&amp;2005(sep fcst)_Affiliate 2004&amp;2005_April FCST Promoted Sales Template" xfId="2664"/>
    <cellStyle name="2_Affiliate 2004_Affiliate 2004&amp;2005(sep fcst)_Affiliate 2004&amp;2005_April FCST Promoted Sales(Adjusted Apr 7 2005) " xfId="2665"/>
    <cellStyle name="2_Affiliate 2004_Affiliate 2004&amp;2005(sep fcst)_Affiliate 2004&amp;2005_July Fcst Promoted Sales Submission (07.15.2005)" xfId="2666"/>
    <cellStyle name="2_Affiliate 2004_Affiliate 2004&amp;2005(sep fcst)_Affiliate 2004&amp;2005_July FCST Promoted Sales Template" xfId="2667"/>
    <cellStyle name="2_Affiliate 2004_Affiliate 2004&amp;2005(sep fcst)_Affiliate 2004&amp;2005_Promoted Feb Sales (02.28.2006)" xfId="2668"/>
    <cellStyle name="2_Affiliate 2004_Affiliate 2004&amp;2005(sep fcst)_Affiliate 2004&amp;2005_Promoted Mar Fcst Submission (03.07.2006)" xfId="2669"/>
    <cellStyle name="2_Affiliate 2004_Affiliate 2004&amp;2005(sep fcst)_Affiliate 2004&amp;2005_Sep Fcst Promoted Sales Template (09.16.2005) from MR rev1" xfId="2670"/>
    <cellStyle name="2_Affiliate 2004_Affiliate 2004&amp;2005(sep fcst)_affiliate sales 2005 Jan" xfId="2671"/>
    <cellStyle name="2_Affiliate 2004_Affiliate 2004&amp;2005(sep fcst)_affiliate sales 2005 Jan_April FCST Other Sales Template" xfId="2672"/>
    <cellStyle name="2_Affiliate 2004_Affiliate 2004&amp;2005(sep fcst)_affiliate sales 2005 Jan_April FCST Promoted Sales Template" xfId="2673"/>
    <cellStyle name="2_Affiliate 2004_Affiliate 2004&amp;2005(sep fcst)_affiliate sales 2005 Jan_April FCST Promoted Sales(Adjusted Apr 7 2005) " xfId="2674"/>
    <cellStyle name="2_Affiliate 2004_Affiliate 2004&amp;2005(sep fcst)_affiliate sales 2005 Jan_July Fcst Promoted Sales Submission (07.15.2005)" xfId="2675"/>
    <cellStyle name="2_Affiliate 2004_Affiliate 2004&amp;2005(sep fcst)_affiliate sales 2005 Jan_July FCST Promoted Sales Template" xfId="2676"/>
    <cellStyle name="2_Affiliate 2004_Affiliate 2004&amp;2005(sep fcst)_affiliate sales 2005 Jan_Promoted Feb Sales (02.28.2006)" xfId="2677"/>
    <cellStyle name="2_Affiliate 2004_Affiliate 2004&amp;2005(sep fcst)_affiliate sales 2005 Jan_Promoted Mar Fcst Submission (03.07.2006)" xfId="2678"/>
    <cellStyle name="2_Affiliate 2004_Affiliate 2004&amp;2005(sep fcst)_affiliate sales 2005 Jan_Sep Fcst Promoted Sales Template (09.16.2005) from MR rev1" xfId="2679"/>
    <cellStyle name="2_Affiliate 2004_Affiliate 2004&amp;2005(sep fcst)_affiliate sales 2005 plan monthly split" xfId="2680"/>
    <cellStyle name="2_Affiliate 2004_Affiliate 2004&amp;2005(sep fcst)_affiliate sales 2005 plan monthly split_April FCST Other Sales Template" xfId="2681"/>
    <cellStyle name="2_Affiliate 2004_Affiliate 2004&amp;2005(sep fcst)_affiliate sales 2005 plan monthly split_April FCST Promoted Sales Template" xfId="2682"/>
    <cellStyle name="2_Affiliate 2004_Affiliate 2004&amp;2005(sep fcst)_affiliate sales 2005 plan monthly split_April FCST Promoted Sales(Adjusted Apr 7 2005) " xfId="2683"/>
    <cellStyle name="2_Affiliate 2004_Affiliate 2004&amp;2005(sep fcst)_affiliate sales 2005 plan monthly split_July Fcst Promoted Sales Submission (07.15.2005)" xfId="2684"/>
    <cellStyle name="2_Affiliate 2004_Affiliate 2004&amp;2005(sep fcst)_affiliate sales 2005 plan monthly split_July FCST Promoted Sales Template" xfId="2685"/>
    <cellStyle name="2_Affiliate 2004_Affiliate 2004&amp;2005(sep fcst)_affiliate sales 2005 plan monthly split_Promoted Feb Sales (02.28.2006)" xfId="2686"/>
    <cellStyle name="2_Affiliate 2004_Affiliate 2004&amp;2005(sep fcst)_affiliate sales 2005 plan monthly split_Promoted Mar Fcst Submission (03.07.2006)" xfId="2687"/>
    <cellStyle name="2_Affiliate 2004_Affiliate 2004&amp;2005(sep fcst)_affiliate sales 2005 plan monthly split_Sep Fcst Promoted Sales Template (09.16.2005) from MR rev1" xfId="2688"/>
    <cellStyle name="2_Affiliate 2004_Affiliate 2004&amp;2005(sep fcst)_April FCST Other Sales Template" xfId="2689"/>
    <cellStyle name="2_Affiliate 2004_Affiliate 2004&amp;2005(sep fcst)_April FCST Promoted Sales Template" xfId="2690"/>
    <cellStyle name="2_Affiliate 2004_Affiliate 2004&amp;2005(sep fcst)_April FCST Promoted Sales(Adjusted Apr 7 2005) " xfId="2691"/>
    <cellStyle name="2_Affiliate 2004_Affiliate 2004&amp;2005(sep fcst)_GEM 06 June FCST as of 052906" xfId="2692"/>
    <cellStyle name="2_Affiliate 2004_Affiliate 2004&amp;2005(sep fcst)_GEM 0603 FCST as of 060302  Fcst" xfId="2693"/>
    <cellStyle name="2_Affiliate 2004_Affiliate 2004&amp;2005(sep fcst)_GEM 0604 FCST as of 060328  Fcst" xfId="2694"/>
    <cellStyle name="2_Affiliate 2004_Affiliate 2004&amp;2005(sep fcst)_GEM Oct FCST update as of Nov 12 '04" xfId="2695"/>
    <cellStyle name="2_Affiliate 2004_Affiliate 2004&amp;2005(sep fcst)_July Fcst Promoted Sales Submission (07.15.2005)" xfId="2696"/>
    <cellStyle name="2_Affiliate 2004_Affiliate 2004&amp;2005(sep fcst)_July FCST Promoted Sales Template" xfId="2697"/>
    <cellStyle name="2_Affiliate 2004_Affiliate 2004&amp;2005(sep fcst)_Jun Fcst Draft I" xfId="2698"/>
    <cellStyle name="2_Affiliate 2004_Affiliate 2004&amp;2005(sep fcst)_Promoted Feb Sales (02.28.2006)" xfId="2699"/>
    <cellStyle name="2_Affiliate 2004_Affiliate 2004&amp;2005(sep fcst)_Promoted Mar Fcst Submission (03.07.2006)" xfId="2700"/>
    <cellStyle name="2_Affiliate 2004_Affiliate 2004&amp;2005(sep fcst)_Sep Fcst Promoted Sales Template (09.16.2005) from MR rev1" xfId="2701"/>
    <cellStyle name="2_Affiliate 2004_April FCST Other Sales Template" xfId="2702"/>
    <cellStyle name="2_Affiliate 2004_April FCST Promoted Sales Template" xfId="2703"/>
    <cellStyle name="2_Affiliate 2004_April FCST Promoted Sales(Adjusted Apr 7 2005) " xfId="2704"/>
    <cellStyle name="2_Affiliate 2004_Aug opex tracking sheet" xfId="2705"/>
    <cellStyle name="2_Affiliate 2004_Balanced Scorecard Template 2007.8.1" xfId="2706"/>
    <cellStyle name="2_Affiliate 2004_Dec FCST" xfId="2707"/>
    <cellStyle name="2_Affiliate 2004_final forecast master file (092304 SAP version) by kojima" xfId="2708"/>
    <cellStyle name="2_Affiliate 2004_final forecast master file (092304 SAP version) by kojima_2005 Oct OPEX Tracking" xfId="2709"/>
    <cellStyle name="2_Affiliate 2004_final forecast master file (092304 SAP version) by kojima_2005 OPEX by Department for April FCST" xfId="2710"/>
    <cellStyle name="2_Affiliate 2004_final forecast master file (092304 SAP version) by kojima_2005 OPEX for Sept Fcst" xfId="2711"/>
    <cellStyle name="2_Affiliate 2004_final forecast master file (092304 SAP version) by kojima_2005 Plan &amp; Actual" xfId="2712"/>
    <cellStyle name="2_Affiliate 2004_final forecast master file (092304 SAP version) by kojima_April FCST Other Sales Template" xfId="2713"/>
    <cellStyle name="2_Affiliate 2004_final forecast master file (092304 SAP version) by kojima_April FCST Promoted Sales Template" xfId="2714"/>
    <cellStyle name="2_Affiliate 2004_final forecast master file (092304 SAP version) by kojima_April FCST Promoted Sales(Adjusted Apr 7 2005) " xfId="2715"/>
    <cellStyle name="2_Affiliate 2004_final forecast master file (092304 SAP version) by kojima_Aug opex tracking sheet" xfId="2716"/>
    <cellStyle name="2_Affiliate 2004_final forecast master file (092304 SAP version) by kojima_Dec FCST" xfId="2717"/>
    <cellStyle name="2_Affiliate 2004_final forecast master file (092304 SAP version) by kojima_GEM 06 June FCST as of 052906" xfId="2718"/>
    <cellStyle name="2_Affiliate 2004_final forecast master file (092304 SAP version) by kojima_GEM 0603 FCST as of 060302  Fcst" xfId="2719"/>
    <cellStyle name="2_Affiliate 2004_final forecast master file (092304 SAP version) by kojima_GEM 0604 FCST as of 060328  Fcst" xfId="2720"/>
    <cellStyle name="2_Affiliate 2004_final forecast master file (092304 SAP version) by kojima_GEM Oct FCST update as of Nov 12 '04" xfId="2721"/>
    <cellStyle name="2_Affiliate 2004_final forecast master file (092304 SAP version) by kojima_July Fcst Promoted Sales Submission (07.15.2005)" xfId="2722"/>
    <cellStyle name="2_Affiliate 2004_final forecast master file (092304 SAP version) by kojima_July FCST Promoted Sales Template" xfId="2723"/>
    <cellStyle name="2_Affiliate 2004_final forecast master file (092304 SAP version) by kojima_Jun Fcst Draft I" xfId="2724"/>
    <cellStyle name="2_Affiliate 2004_final forecast master file (092304 SAP version) by kojima_Oct sales forecast input sheet--Oct 11 (A) kako as of Oct 29" xfId="2725"/>
    <cellStyle name="2_Affiliate 2004_final forecast master file (092304 SAP version) by kojima_Oct sales forecast input sheet--Oct 11 (A) kako as of Oct 29_GEM 06 June FCST as of 052906" xfId="2726"/>
    <cellStyle name="2_Affiliate 2004_final forecast master file (092304 SAP version) by kojima_Oct sales forecast input sheet--Oct 11 (A) kako as of Oct 29_GEM 0603 FCST as of 060302  Fcst" xfId="2727"/>
    <cellStyle name="2_Affiliate 2004_final forecast master file (092304 SAP version) by kojima_Oct sales forecast input sheet--Oct 11 (A) kako as of Oct 29_GEM 0604 FCST as of 060328  Fcst" xfId="2728"/>
    <cellStyle name="2_Affiliate 2004_final forecast master file (092304 SAP version) by kojima_Oct sales forecast input sheet--Oct 11 (A) kako as of Oct 29_Jun Fcst Draft I" xfId="2729"/>
    <cellStyle name="2_Affiliate 2004_final forecast master file (092304 SAP version) by kojima_Promoted Feb Sales (02.28.2006)" xfId="2730"/>
    <cellStyle name="2_Affiliate 2004_final forecast master file (092304 SAP version) by kojima_Promoted Mar Fcst Submission (03.07.2006)" xfId="2731"/>
    <cellStyle name="2_Affiliate 2004_final forecast master file (092304 SAP version) by kojima_Sep Fcst Promoted Sales Template (09.16.2005) from MR rev1" xfId="2732"/>
    <cellStyle name="2_Affiliate 2004_final forecast master file (092304 SAP version) by kojima_Sept 2005 OPEX Tracking sheet" xfId="2733"/>
    <cellStyle name="2_Affiliate 2004_final forecast master file (092304 SAP version) by kojima_Sheet1" xfId="2734"/>
    <cellStyle name="2_Affiliate 2004_Force out analysis(2007.08.29)e" xfId="2735"/>
    <cellStyle name="2_Affiliate 2004_forecast master file draft (090704) submission sheet " xfId="2736"/>
    <cellStyle name="2_Affiliate 2004_forecast master file draft (090704) submission sheet _2005 Oct OPEX Tracking" xfId="2737"/>
    <cellStyle name="2_Affiliate 2004_forecast master file draft (090704) submission sheet _2005 OPEX by Department for April FCST" xfId="2738"/>
    <cellStyle name="2_Affiliate 2004_forecast master file draft (090704) submission sheet _2005 OPEX for Sept Fcst" xfId="2739"/>
    <cellStyle name="2_Affiliate 2004_forecast master file draft (090704) submission sheet _2005 Plan &amp; Actual" xfId="2740"/>
    <cellStyle name="2_Affiliate 2004_forecast master file draft (090704) submission sheet _Affiliate 2004&amp;2005(sep fcst)" xfId="2741"/>
    <cellStyle name="2_Affiliate 2004_forecast master file draft (090704) submission sheet _Affiliate 2004&amp;2005(sep fcst)_Affiliate 2004&amp;2005" xfId="2742"/>
    <cellStyle name="2_Affiliate 2004_forecast master file draft (090704) submission sheet _Affiliate 2004&amp;2005(sep fcst)_Affiliate 2004&amp;2005(sep fcst)" xfId="2743"/>
    <cellStyle name="2_Affiliate 2004_forecast master file draft (090704) submission sheet _Affiliate 2004&amp;2005(sep fcst)_Affiliate 2004&amp;2005(sep fcst)_GEM 06 June FCST as of 052906" xfId="2744"/>
    <cellStyle name="2_Affiliate 2004_forecast master file draft (090704) submission sheet _Affiliate 2004&amp;2005(sep fcst)_Affiliate 2004&amp;2005(sep fcst)_GEM 0603 FCST as of 060302  Fcst" xfId="2745"/>
    <cellStyle name="2_Affiliate 2004_forecast master file draft (090704) submission sheet _Affiliate 2004&amp;2005(sep fcst)_Affiliate 2004&amp;2005(sep fcst)_GEM 0604 FCST as of 060328  Fcst" xfId="2746"/>
    <cellStyle name="2_Affiliate 2004_forecast master file draft (090704) submission sheet _Affiliate 2004&amp;2005(sep fcst)_Affiliate 2004&amp;2005(sep fcst)_GEM Oct FCST update as of Nov 12 '04" xfId="2747"/>
    <cellStyle name="2_Affiliate 2004_forecast master file draft (090704) submission sheet _Affiliate 2004&amp;2005(sep fcst)_Affiliate 2004&amp;2005(sep fcst)_Jun Fcst Draft I" xfId="2748"/>
    <cellStyle name="2_Affiliate 2004_forecast master file draft (090704) submission sheet _Affiliate 2004&amp;2005(sep fcst)_Affiliate 2004&amp;2005_April FCST Other Sales Template" xfId="2749"/>
    <cellStyle name="2_Affiliate 2004_forecast master file draft (090704) submission sheet _Affiliate 2004&amp;2005(sep fcst)_Affiliate 2004&amp;2005_April FCST Promoted Sales Template" xfId="2750"/>
    <cellStyle name="2_Affiliate 2004_forecast master file draft (090704) submission sheet _Affiliate 2004&amp;2005(sep fcst)_Affiliate 2004&amp;2005_April FCST Promoted Sales(Adjusted Apr 7 2005) " xfId="2751"/>
    <cellStyle name="2_Affiliate 2004_forecast master file draft (090704) submission sheet _Affiliate 2004&amp;2005(sep fcst)_Affiliate 2004&amp;2005_July Fcst Promoted Sales Submission (07.15.2005)" xfId="2752"/>
    <cellStyle name="2_Affiliate 2004_forecast master file draft (090704) submission sheet _Affiliate 2004&amp;2005(sep fcst)_Affiliate 2004&amp;2005_July FCST Promoted Sales Template" xfId="2753"/>
    <cellStyle name="2_Affiliate 2004_forecast master file draft (090704) submission sheet _Affiliate 2004&amp;2005(sep fcst)_Affiliate 2004&amp;2005_Promoted Feb Sales (02.28.2006)" xfId="2754"/>
    <cellStyle name="2_Affiliate 2004_forecast master file draft (090704) submission sheet _Affiliate 2004&amp;2005(sep fcst)_Affiliate 2004&amp;2005_Promoted Mar Fcst Submission (03.07.2006)" xfId="2755"/>
    <cellStyle name="2_Affiliate 2004_forecast master file draft (090704) submission sheet _Affiliate 2004&amp;2005(sep fcst)_Affiliate 2004&amp;2005_Sep Fcst Promoted Sales Template (09.16.2005) from MR rev1" xfId="2756"/>
    <cellStyle name="2_Affiliate 2004_forecast master file draft (090704) submission sheet _Affiliate 2004&amp;2005(sep fcst)_affiliate sales 2005 Jan" xfId="2757"/>
    <cellStyle name="2_Affiliate 2004_forecast master file draft (090704) submission sheet _Affiliate 2004&amp;2005(sep fcst)_affiliate sales 2005 Jan_April FCST Other Sales Template" xfId="2758"/>
    <cellStyle name="2_Affiliate 2004_forecast master file draft (090704) submission sheet _Affiliate 2004&amp;2005(sep fcst)_affiliate sales 2005 Jan_April FCST Promoted Sales Template" xfId="2759"/>
    <cellStyle name="2_Affiliate 2004_forecast master file draft (090704) submission sheet _Affiliate 2004&amp;2005(sep fcst)_affiliate sales 2005 Jan_April FCST Promoted Sales(Adjusted Apr 7 2005) " xfId="2760"/>
    <cellStyle name="2_Affiliate 2004_forecast master file draft (090704) submission sheet _Affiliate 2004&amp;2005(sep fcst)_affiliate sales 2005 Jan_July Fcst Promoted Sales Submission (07.15.2005)" xfId="2761"/>
    <cellStyle name="2_Affiliate 2004_forecast master file draft (090704) submission sheet _Affiliate 2004&amp;2005(sep fcst)_affiliate sales 2005 Jan_July FCST Promoted Sales Template" xfId="2762"/>
    <cellStyle name="2_Affiliate 2004_forecast master file draft (090704) submission sheet _Affiliate 2004&amp;2005(sep fcst)_affiliate sales 2005 Jan_Promoted Feb Sales (02.28.2006)" xfId="2763"/>
    <cellStyle name="2_Affiliate 2004_forecast master file draft (090704) submission sheet _Affiliate 2004&amp;2005(sep fcst)_affiliate sales 2005 Jan_Promoted Mar Fcst Submission (03.07.2006)" xfId="2764"/>
    <cellStyle name="2_Affiliate 2004_forecast master file draft (090704) submission sheet _Affiliate 2004&amp;2005(sep fcst)_affiliate sales 2005 Jan_Sep Fcst Promoted Sales Template (09.16.2005) from MR rev1" xfId="2765"/>
    <cellStyle name="2_Affiliate 2004_forecast master file draft (090704) submission sheet _Affiliate 2004&amp;2005(sep fcst)_affiliate sales 2005 plan monthly split" xfId="2766"/>
    <cellStyle name="2_Affiliate 2004_forecast master file draft (090704) submission sheet _Affiliate 2004&amp;2005(sep fcst)_affiliate sales 2005 plan monthly split_April FCST Other Sales Template" xfId="2767"/>
    <cellStyle name="2_Affiliate 2004_forecast master file draft (090704) submission sheet _Affiliate 2004&amp;2005(sep fcst)_affiliate sales 2005 plan monthly split_April FCST Promoted Sales Template" xfId="2768"/>
    <cellStyle name="2_Affiliate 2004_forecast master file draft (090704) submission sheet _Affiliate 2004&amp;2005(sep fcst)_affiliate sales 2005 plan monthly split_April FCST Promoted Sales(Adjusted Apr 7 2005) " xfId="2769"/>
    <cellStyle name="2_Affiliate 2004_forecast master file draft (090704) submission sheet _Affiliate 2004&amp;2005(sep fcst)_affiliate sales 2005 plan monthly split_July Fcst Promoted Sales Submission (07.15.2005)" xfId="2770"/>
    <cellStyle name="2_Affiliate 2004_forecast master file draft (090704) submission sheet _Affiliate 2004&amp;2005(sep fcst)_affiliate sales 2005 plan monthly split_July FCST Promoted Sales Template" xfId="2771"/>
    <cellStyle name="2_Affiliate 2004_forecast master file draft (090704) submission sheet _Affiliate 2004&amp;2005(sep fcst)_affiliate sales 2005 plan monthly split_Promoted Feb Sales (02.28.2006)" xfId="2772"/>
    <cellStyle name="2_Affiliate 2004_forecast master file draft (090704) submission sheet _Affiliate 2004&amp;2005(sep fcst)_affiliate sales 2005 plan monthly split_Promoted Mar Fcst Submission (03.07.2006)" xfId="2773"/>
    <cellStyle name="2_Affiliate 2004_forecast master file draft (090704) submission sheet _Affiliate 2004&amp;2005(sep fcst)_affiliate sales 2005 plan monthly split_Sep Fcst Promoted Sales Template (09.16.2005) from MR rev1" xfId="2774"/>
    <cellStyle name="2_Affiliate 2004_forecast master file draft (090704) submission sheet _Affiliate 2004&amp;2005(sep fcst)_April FCST Other Sales Template" xfId="2775"/>
    <cellStyle name="2_Affiliate 2004_forecast master file draft (090704) submission sheet _Affiliate 2004&amp;2005(sep fcst)_April FCST Promoted Sales Template" xfId="2776"/>
    <cellStyle name="2_Affiliate 2004_forecast master file draft (090704) submission sheet _Affiliate 2004&amp;2005(sep fcst)_April FCST Promoted Sales(Adjusted Apr 7 2005) " xfId="2777"/>
    <cellStyle name="2_Affiliate 2004_forecast master file draft (090704) submission sheet _Affiliate 2004&amp;2005(sep fcst)_GEM 06 June FCST as of 052906" xfId="2778"/>
    <cellStyle name="2_Affiliate 2004_forecast master file draft (090704) submission sheet _Affiliate 2004&amp;2005(sep fcst)_GEM 0603 FCST as of 060302  Fcst" xfId="2779"/>
    <cellStyle name="2_Affiliate 2004_forecast master file draft (090704) submission sheet _Affiliate 2004&amp;2005(sep fcst)_GEM 0604 FCST as of 060328  Fcst" xfId="2780"/>
    <cellStyle name="2_Affiliate 2004_forecast master file draft (090704) submission sheet _Affiliate 2004&amp;2005(sep fcst)_GEM Oct FCST update as of Nov 12 '04" xfId="2781"/>
    <cellStyle name="2_Affiliate 2004_forecast master file draft (090704) submission sheet _Affiliate 2004&amp;2005(sep fcst)_July Fcst Promoted Sales Submission (07.15.2005)" xfId="2782"/>
    <cellStyle name="2_Affiliate 2004_forecast master file draft (090704) submission sheet _Affiliate 2004&amp;2005(sep fcst)_July FCST Promoted Sales Template" xfId="2783"/>
    <cellStyle name="2_Affiliate 2004_forecast master file draft (090704) submission sheet _Affiliate 2004&amp;2005(sep fcst)_Jun Fcst Draft I" xfId="2784"/>
    <cellStyle name="2_Affiliate 2004_forecast master file draft (090704) submission sheet _Affiliate 2004&amp;2005(sep fcst)_Promoted Feb Sales (02.28.2006)" xfId="2785"/>
    <cellStyle name="2_Affiliate 2004_forecast master file draft (090704) submission sheet _Affiliate 2004&amp;2005(sep fcst)_Promoted Mar Fcst Submission (03.07.2006)" xfId="2786"/>
    <cellStyle name="2_Affiliate 2004_forecast master file draft (090704) submission sheet _Affiliate 2004&amp;2005(sep fcst)_Sep Fcst Promoted Sales Template (09.16.2005) from MR rev1" xfId="2787"/>
    <cellStyle name="2_Affiliate 2004_forecast master file draft (090704) submission sheet _April FCST Other Sales Template" xfId="2788"/>
    <cellStyle name="2_Affiliate 2004_forecast master file draft (090704) submission sheet _April FCST Promoted Sales Template" xfId="2789"/>
    <cellStyle name="2_Affiliate 2004_forecast master file draft (090704) submission sheet _April FCST Promoted Sales(Adjusted Apr 7 2005) " xfId="2790"/>
    <cellStyle name="2_Affiliate 2004_forecast master file draft (090704) submission sheet _Aug opex tracking sheet" xfId="2791"/>
    <cellStyle name="2_Affiliate 2004_forecast master file draft (090704) submission sheet _Dec FCST" xfId="2792"/>
    <cellStyle name="2_Affiliate 2004_forecast master file draft (090704) submission sheet _GEM 06 June FCST as of 052906" xfId="2793"/>
    <cellStyle name="2_Affiliate 2004_forecast master file draft (090704) submission sheet _GEM 0603 FCST as of 060302  Fcst" xfId="2794"/>
    <cellStyle name="2_Affiliate 2004_forecast master file draft (090704) submission sheet _GEM 0604 FCST as of 060328  Fcst" xfId="2795"/>
    <cellStyle name="2_Affiliate 2004_forecast master file draft (090704) submission sheet _GEM Oct FCST update as of Nov 12 '04" xfId="2796"/>
    <cellStyle name="2_Affiliate 2004_forecast master file draft (090704) submission sheet _Income statment with buy-ups" xfId="2797"/>
    <cellStyle name="2_Affiliate 2004_forecast master file draft (090704) submission sheet _Income statment with buy-ups_2005 Oct OPEX Tracking" xfId="2798"/>
    <cellStyle name="2_Affiliate 2004_forecast master file draft (090704) submission sheet _Income statment with buy-ups_2005 OPEX by Department for April FCST" xfId="2799"/>
    <cellStyle name="2_Affiliate 2004_forecast master file draft (090704) submission sheet _Income statment with buy-ups_2005 OPEX for Sept Fcst" xfId="2800"/>
    <cellStyle name="2_Affiliate 2004_forecast master file draft (090704) submission sheet _Income statment with buy-ups_2005 Plan &amp; Actual" xfId="2801"/>
    <cellStyle name="2_Affiliate 2004_forecast master file draft (090704) submission sheet _Income statment with buy-ups_April FCST Other Sales Template" xfId="2802"/>
    <cellStyle name="2_Affiliate 2004_forecast master file draft (090704) submission sheet _Income statment with buy-ups_April FCST Promoted Sales Template" xfId="2803"/>
    <cellStyle name="2_Affiliate 2004_forecast master file draft (090704) submission sheet _Income statment with buy-ups_April FCST Promoted Sales(Adjusted Apr 7 2005) " xfId="2804"/>
    <cellStyle name="2_Affiliate 2004_forecast master file draft (090704) submission sheet _Income statment with buy-ups_Aug opex tracking sheet" xfId="2805"/>
    <cellStyle name="2_Affiliate 2004_forecast master file draft (090704) submission sheet _Income statment with buy-ups_Dec FCST" xfId="2806"/>
    <cellStyle name="2_Affiliate 2004_forecast master file draft (090704) submission sheet _Income statment with buy-ups_GEM 06 June FCST as of 052906" xfId="2807"/>
    <cellStyle name="2_Affiliate 2004_forecast master file draft (090704) submission sheet _Income statment with buy-ups_GEM 0603 FCST as of 060302  Fcst" xfId="2808"/>
    <cellStyle name="2_Affiliate 2004_forecast master file draft (090704) submission sheet _Income statment with buy-ups_GEM 0604 FCST as of 060328  Fcst" xfId="2809"/>
    <cellStyle name="2_Affiliate 2004_forecast master file draft (090704) submission sheet _Income statment with buy-ups_GEM Oct FCST update as of Nov 12 '04" xfId="2810"/>
    <cellStyle name="2_Affiliate 2004_forecast master file draft (090704) submission sheet _Income statment with buy-ups_July Fcst Promoted Sales Submission (07.15.2005)" xfId="2811"/>
    <cellStyle name="2_Affiliate 2004_forecast master file draft (090704) submission sheet _Income statment with buy-ups_July FCST Promoted Sales Template" xfId="2812"/>
    <cellStyle name="2_Affiliate 2004_forecast master file draft (090704) submission sheet _Income statment with buy-ups_Jun Fcst Draft I" xfId="2813"/>
    <cellStyle name="2_Affiliate 2004_forecast master file draft (090704) submission sheet _Income statment with buy-ups_Oct sales forecast input sheet--Oct 11 (A) kako as of Oct 29" xfId="2814"/>
    <cellStyle name="2_Affiliate 2004_forecast master file draft (090704) submission sheet _Income statment with buy-ups_Oct sales forecast input sheet--Oct 11 (A) kako as of Oct 29_GEM 06 June FCST as of 052906" xfId="2815"/>
    <cellStyle name="2_Affiliate 2004_forecast master file draft (090704) submission sheet _Income statment with buy-ups_Oct sales forecast input sheet--Oct 11 (A) kako as of Oct 29_GEM 0603 FCST as of 060302  Fcst" xfId="2816"/>
    <cellStyle name="2_Affiliate 2004_forecast master file draft (090704) submission sheet _Income statment with buy-ups_Oct sales forecast input sheet--Oct 11 (A) kako as of Oct 29_GEM 0604 FCST as of 060328  Fcst" xfId="2817"/>
    <cellStyle name="2_Affiliate 2004_forecast master file draft (090704) submission sheet _Income statment with buy-ups_Oct sales forecast input sheet--Oct 11 (A) kako as of Oct 29_Jun Fcst Draft I" xfId="2818"/>
    <cellStyle name="2_Affiliate 2004_forecast master file draft (090704) submission sheet _Income statment with buy-ups_Promoted Feb Sales (02.28.2006)" xfId="2819"/>
    <cellStyle name="2_Affiliate 2004_forecast master file draft (090704) submission sheet _Income statment with buy-ups_Promoted Mar Fcst Submission (03.07.2006)" xfId="2820"/>
    <cellStyle name="2_Affiliate 2004_forecast master file draft (090704) submission sheet _Income statment with buy-ups_Sep Fcst Promoted Sales Template (09.16.2005) from MR rev1" xfId="2821"/>
    <cellStyle name="2_Affiliate 2004_forecast master file draft (090704) submission sheet _Income statment with buy-ups_Sept 2005 OPEX Tracking sheet" xfId="2822"/>
    <cellStyle name="2_Affiliate 2004_forecast master file draft (090704) submission sheet _Income statment with buy-ups_Sheet1" xfId="2823"/>
    <cellStyle name="2_Affiliate 2004_forecast master file draft (090704) submission sheet _Japan summary sheet (091704)" xfId="2824"/>
    <cellStyle name="2_Affiliate 2004_forecast master file draft (090704) submission sheet _Japan summary sheet (091704)_2005 Oct OPEX Tracking" xfId="2825"/>
    <cellStyle name="2_Affiliate 2004_forecast master file draft (090704) submission sheet _Japan summary sheet (091704)_2005 OPEX by Department for April FCST" xfId="2826"/>
    <cellStyle name="2_Affiliate 2004_forecast master file draft (090704) submission sheet _Japan summary sheet (091704)_2005 OPEX for Sept Fcst" xfId="2827"/>
    <cellStyle name="2_Affiliate 2004_forecast master file draft (090704) submission sheet _Japan summary sheet (091704)_2005 Plan &amp; Actual" xfId="2828"/>
    <cellStyle name="2_Affiliate 2004_forecast master file draft (090704) submission sheet _Japan summary sheet (091704)_April FCST Other Sales Template" xfId="2829"/>
    <cellStyle name="2_Affiliate 2004_forecast master file draft (090704) submission sheet _Japan summary sheet (091704)_April FCST Promoted Sales Template" xfId="2830"/>
    <cellStyle name="2_Affiliate 2004_forecast master file draft (090704) submission sheet _Japan summary sheet (091704)_April FCST Promoted Sales(Adjusted Apr 7 2005) " xfId="2831"/>
    <cellStyle name="2_Affiliate 2004_forecast master file draft (090704) submission sheet _Japan summary sheet (091704)_Aug opex tracking sheet" xfId="2832"/>
    <cellStyle name="2_Affiliate 2004_forecast master file draft (090704) submission sheet _Japan summary sheet (091704)_Dec FCST" xfId="2833"/>
    <cellStyle name="2_Affiliate 2004_forecast master file draft (090704) submission sheet _Japan summary sheet (091704)_final forecast master file (092304 SAP version) by kojima" xfId="2834"/>
    <cellStyle name="2_Affiliate 2004_forecast master file draft (090704) submission sheet _Japan summary sheet (091704)_final forecast master file (092304 SAP version) by kojima_2005 Oct OPEX Tracking" xfId="2835"/>
    <cellStyle name="2_Affiliate 2004_forecast master file draft (090704) submission sheet _Japan summary sheet (091704)_final forecast master file (092304 SAP version) by kojima_2005 OPEX by Department for April FCST" xfId="2836"/>
    <cellStyle name="2_Affiliate 2004_forecast master file draft (090704) submission sheet _Japan summary sheet (091704)_final forecast master file (092304 SAP version) by kojima_2005 OPEX for Sept Fcst" xfId="2837"/>
    <cellStyle name="2_Affiliate 2004_forecast master file draft (090704) submission sheet _Japan summary sheet (091704)_final forecast master file (092304 SAP version) by kojima_2005 Plan &amp; Actual" xfId="2838"/>
    <cellStyle name="2_Affiliate 2004_forecast master file draft (090704) submission sheet _Japan summary sheet (091704)_final forecast master file (092304 SAP version) by kojima_April FCST Other Sales Template" xfId="2839"/>
    <cellStyle name="2_Affiliate 2004_forecast master file draft (090704) submission sheet _Japan summary sheet (091704)_final forecast master file (092304 SAP version) by kojima_April FCST Promoted Sales Template" xfId="2840"/>
    <cellStyle name="2_Affiliate 2004_forecast master file draft (090704) submission sheet _Japan summary sheet (091704)_final forecast master file (092304 SAP version) by kojima_April FCST Promoted Sales(Adjusted Apr 7 2005) " xfId="2841"/>
    <cellStyle name="2_Affiliate 2004_forecast master file draft (090704) submission sheet _Japan summary sheet (091704)_final forecast master file (092304 SAP version) by kojima_Aug opex tracking sheet" xfId="2842"/>
    <cellStyle name="2_Affiliate 2004_forecast master file draft (090704) submission sheet _Japan summary sheet (091704)_final forecast master file (092304 SAP version) by kojima_Dec FCST" xfId="2843"/>
    <cellStyle name="2_Affiliate 2004_forecast master file draft (090704) submission sheet _Japan summary sheet (091704)_final forecast master file (092304 SAP version) by kojima_GEM 06 June FCST as of 052906" xfId="2844"/>
    <cellStyle name="2_Affiliate 2004_forecast master file draft (090704) submission sheet _Japan summary sheet (091704)_final forecast master file (092304 SAP version) by kojima_GEM 0603 FCST as of 060302  Fcst" xfId="2845"/>
    <cellStyle name="2_Affiliate 2004_forecast master file draft (090704) submission sheet _Japan summary sheet (091704)_final forecast master file (092304 SAP version) by kojima_GEM 0604 FCST as of 060328  Fcst" xfId="2846"/>
    <cellStyle name="2_Affiliate 2004_forecast master file draft (090704) submission sheet _Japan summary sheet (091704)_final forecast master file (092304 SAP version) by kojima_GEM Oct FCST update as of Nov 12 '04" xfId="2847"/>
    <cellStyle name="2_Affiliate 2004_forecast master file draft (090704) submission sheet _Japan summary sheet (091704)_final forecast master file (092304 SAP version) by kojima_July Fcst Promoted Sales Submission (07.15.2005)" xfId="2848"/>
    <cellStyle name="2_Affiliate 2004_forecast master file draft (090704) submission sheet _Japan summary sheet (091704)_final forecast master file (092304 SAP version) by kojima_July FCST Promoted Sales Template" xfId="2849"/>
    <cellStyle name="2_Affiliate 2004_forecast master file draft (090704) submission sheet _Japan summary sheet (091704)_final forecast master file (092304 SAP version) by kojima_Jun Fcst Draft I" xfId="2850"/>
    <cellStyle name="2_Affiliate 2004_forecast master file draft (090704) submission sheet _Japan summary sheet (091704)_final forecast master file (092304 SAP version) by kojima_Oct sales forecast input sheet--Oct 11 (A) kako as of Oct 29" xfId="2851"/>
    <cellStyle name="2_Affiliate 2004_forecast master file draft (090704) submission sheet _Japan summary sheet (091704)_final forecast master file (092304 SAP version) by kojima_Oct sales forecast input sheet--Oct 11 (A) kako as of Oct 29_GEM 06 June FCST as of 052906" xfId="2852"/>
    <cellStyle name="2_Affiliate 2004_forecast master file draft (090704) submission sheet _Japan summary sheet (091704)_final forecast master file (092304 SAP version) by kojima_Oct sales forecast input sheet--Oct 11 (A) kako as of Oct 29_GEM 0603 FCST as of 060302  Fcst" xfId="2853"/>
    <cellStyle name="2_Affiliate 2004_forecast master file draft (090704) submission sheet _Japan summary sheet (091704)_final forecast master file (092304 SAP version) by kojima_Oct sales forecast input sheet--Oct 11 (A) kako as of Oct 29_GEM 0604 FCST as of 060328  Fcst" xfId="2854"/>
    <cellStyle name="2_Affiliate 2004_forecast master file draft (090704) submission sheet _Japan summary sheet (091704)_final forecast master file (092304 SAP version) by kojima_Oct sales forecast input sheet--Oct 11 (A) kako as of Oct 29_Jun Fcst Draft I" xfId="2855"/>
    <cellStyle name="2_Affiliate 2004_forecast master file draft (090704) submission sheet _Japan summary sheet (091704)_final forecast master file (092304 SAP version) by kojima_Promoted Feb Sales (02.28.2006)" xfId="2856"/>
    <cellStyle name="2_Affiliate 2004_forecast master file draft (090704) submission sheet _Japan summary sheet (091704)_final forecast master file (092304 SAP version) by kojima_Promoted Mar Fcst Submission (03.07.2006)" xfId="2857"/>
    <cellStyle name="2_Affiliate 2004_forecast master file draft (090704) submission sheet _Japan summary sheet (091704)_final forecast master file (092304 SAP version) by kojima_Sep Fcst Promoted Sales Template (09.16.2005) from MR rev1" xfId="2858"/>
    <cellStyle name="2_Affiliate 2004_forecast master file draft (090704) submission sheet _Japan summary sheet (091704)_final forecast master file (092304 SAP version) by kojima_Sept 2005 OPEX Tracking sheet" xfId="2859"/>
    <cellStyle name="2_Affiliate 2004_forecast master file draft (090704) submission sheet _Japan summary sheet (091704)_final forecast master file (092304 SAP version) by kojima_Sheet1" xfId="2860"/>
    <cellStyle name="2_Affiliate 2004_forecast master file draft (090704) submission sheet _Japan summary sheet (091704)_GEM 06 June FCST as of 052906" xfId="2861"/>
    <cellStyle name="2_Affiliate 2004_forecast master file draft (090704) submission sheet _Japan summary sheet (091704)_GEM 0603 FCST as of 060302  Fcst" xfId="2862"/>
    <cellStyle name="2_Affiliate 2004_forecast master file draft (090704) submission sheet _Japan summary sheet (091704)_GEM 0604 FCST as of 060328  Fcst" xfId="2863"/>
    <cellStyle name="2_Affiliate 2004_forecast master file draft (090704) submission sheet _Japan summary sheet (091704)_GEM Oct FCST update as of Nov 12 '04" xfId="2864"/>
    <cellStyle name="2_Affiliate 2004_forecast master file draft (090704) submission sheet _Japan summary sheet (091704)_July Fcst Promoted Sales Submission (07.15.2005)" xfId="2865"/>
    <cellStyle name="2_Affiliate 2004_forecast master file draft (090704) submission sheet _Japan summary sheet (091704)_July FCST Promoted Sales Template" xfId="2866"/>
    <cellStyle name="2_Affiliate 2004_forecast master file draft (090704) submission sheet _Japan summary sheet (091704)_Jun Fcst Draft I" xfId="2867"/>
    <cellStyle name="2_Affiliate 2004_forecast master file draft (090704) submission sheet _Japan summary sheet (091704)_Oct sales forecast input sheet--Oct 11 (A) kako as of Oct 29" xfId="2868"/>
    <cellStyle name="2_Affiliate 2004_forecast master file draft (090704) submission sheet _Japan summary sheet (091704)_Oct sales forecast input sheet--Oct 11 (A) kako as of Oct 29_GEM 06 June FCST as of 052906" xfId="2869"/>
    <cellStyle name="2_Affiliate 2004_forecast master file draft (090704) submission sheet _Japan summary sheet (091704)_Oct sales forecast input sheet--Oct 11 (A) kako as of Oct 29_GEM 0603 FCST as of 060302  Fcst" xfId="2870"/>
    <cellStyle name="2_Affiliate 2004_forecast master file draft (090704) submission sheet _Japan summary sheet (091704)_Oct sales forecast input sheet--Oct 11 (A) kako as of Oct 29_GEM 0604 FCST as of 060328  Fcst" xfId="2871"/>
    <cellStyle name="2_Affiliate 2004_forecast master file draft (090704) submission sheet _Japan summary sheet (091704)_Oct sales forecast input sheet--Oct 11 (A) kako as of Oct 29_Jun Fcst Draft I" xfId="2872"/>
    <cellStyle name="2_Affiliate 2004_forecast master file draft (090704) submission sheet _Japan summary sheet (091704)_Promoted Feb Sales (02.28.2006)" xfId="2873"/>
    <cellStyle name="2_Affiliate 2004_forecast master file draft (090704) submission sheet _Japan summary sheet (091704)_Promoted Mar Fcst Submission (03.07.2006)" xfId="2874"/>
    <cellStyle name="2_Affiliate 2004_forecast master file draft (090704) submission sheet _Japan summary sheet (091704)_Sep Fcst Promoted Sales Template (09.16.2005) from MR rev1" xfId="2875"/>
    <cellStyle name="2_Affiliate 2004_forecast master file draft (090704) submission sheet _Japan summary sheet (091704)_Sept 2005 OPEX Tracking sheet" xfId="2876"/>
    <cellStyle name="2_Affiliate 2004_forecast master file draft (090704) submission sheet _Japan summary sheet (091704)_Sheet1" xfId="2877"/>
    <cellStyle name="2_Affiliate 2004_forecast master file draft (090704) submission sheet _July Fcst Promoted Sales Submission (07.15.2005)" xfId="2878"/>
    <cellStyle name="2_Affiliate 2004_forecast master file draft (090704) submission sheet _July FCST Promoted Sales Template" xfId="2879"/>
    <cellStyle name="2_Affiliate 2004_forecast master file draft (090704) submission sheet _Jun Fcst Draft I" xfId="2880"/>
    <cellStyle name="2_Affiliate 2004_forecast master file draft (090704) submission sheet _Oct sales forecast input sheet--Oct 11 (A) kako as of Oct 29" xfId="2881"/>
    <cellStyle name="2_Affiliate 2004_forecast master file draft (090704) submission sheet _Oct sales forecast input sheet--Oct 11 (A) kako as of Oct 29_GEM 06 June FCST as of 052906" xfId="2882"/>
    <cellStyle name="2_Affiliate 2004_forecast master file draft (090704) submission sheet _Oct sales forecast input sheet--Oct 11 (A) kako as of Oct 29_GEM 0603 FCST as of 060302  Fcst" xfId="2883"/>
    <cellStyle name="2_Affiliate 2004_forecast master file draft (090704) submission sheet _Oct sales forecast input sheet--Oct 11 (A) kako as of Oct 29_GEM 0604 FCST as of 060328  Fcst" xfId="2884"/>
    <cellStyle name="2_Affiliate 2004_forecast master file draft (090704) submission sheet _Oct sales forecast input sheet--Oct 11 (A) kako as of Oct 29_Jun Fcst Draft I" xfId="2885"/>
    <cellStyle name="2_Affiliate 2004_forecast master file draft (090704) submission sheet _Promoted Feb Sales (02.28.2006)" xfId="2886"/>
    <cellStyle name="2_Affiliate 2004_forecast master file draft (090704) submission sheet _Promoted Mar Fcst Submission (03.07.2006)" xfId="2887"/>
    <cellStyle name="2_Affiliate 2004_forecast master file draft (090704) submission sheet _Sep Fcst Promoted Sales Template (09.16.2005) from MR rev1" xfId="2888"/>
    <cellStyle name="2_Affiliate 2004_forecast master file draft (090704) submission sheet _Sept 2005 OPEX Tracking sheet" xfId="2889"/>
    <cellStyle name="2_Affiliate 2004_forecast master file draft (090704) submission sheet _Sheet1" xfId="2890"/>
    <cellStyle name="2_Affiliate 2004_forecast master file draft (090704)4" xfId="2891"/>
    <cellStyle name="2_Affiliate 2004_forecast master file draft (090704)4_2005 Oct OPEX Tracking" xfId="2892"/>
    <cellStyle name="2_Affiliate 2004_forecast master file draft (090704)4_2005 OPEX by Department for April FCST" xfId="2893"/>
    <cellStyle name="2_Affiliate 2004_forecast master file draft (090704)4_2005 OPEX for Sept Fcst" xfId="2894"/>
    <cellStyle name="2_Affiliate 2004_forecast master file draft (090704)4_2005 Plan &amp; Actual" xfId="2895"/>
    <cellStyle name="2_Affiliate 2004_forecast master file draft (090704)4_Affiliate 2004&amp;2005(sep fcst)" xfId="2896"/>
    <cellStyle name="2_Affiliate 2004_forecast master file draft (090704)4_Affiliate 2004&amp;2005(sep fcst)_Affiliate 2004&amp;2005" xfId="2897"/>
    <cellStyle name="2_Affiliate 2004_forecast master file draft (090704)4_Affiliate 2004&amp;2005(sep fcst)_Affiliate 2004&amp;2005(sep fcst)" xfId="2898"/>
    <cellStyle name="2_Affiliate 2004_forecast master file draft (090704)4_Affiliate 2004&amp;2005(sep fcst)_Affiliate 2004&amp;2005(sep fcst)_GEM 06 June FCST as of 052906" xfId="2899"/>
    <cellStyle name="2_Affiliate 2004_forecast master file draft (090704)4_Affiliate 2004&amp;2005(sep fcst)_Affiliate 2004&amp;2005(sep fcst)_GEM 0603 FCST as of 060302  Fcst" xfId="2900"/>
    <cellStyle name="2_Affiliate 2004_forecast master file draft (090704)4_Affiliate 2004&amp;2005(sep fcst)_Affiliate 2004&amp;2005(sep fcst)_GEM 0604 FCST as of 060328  Fcst" xfId="2901"/>
    <cellStyle name="2_Affiliate 2004_forecast master file draft (090704)4_Affiliate 2004&amp;2005(sep fcst)_Affiliate 2004&amp;2005(sep fcst)_GEM Oct FCST update as of Nov 12 '04" xfId="2902"/>
    <cellStyle name="2_Affiliate 2004_forecast master file draft (090704)4_Affiliate 2004&amp;2005(sep fcst)_Affiliate 2004&amp;2005(sep fcst)_Jun Fcst Draft I" xfId="2903"/>
    <cellStyle name="2_Affiliate 2004_forecast master file draft (090704)4_Affiliate 2004&amp;2005(sep fcst)_Affiliate 2004&amp;2005_April FCST Other Sales Template" xfId="2904"/>
    <cellStyle name="2_Affiliate 2004_forecast master file draft (090704)4_Affiliate 2004&amp;2005(sep fcst)_Affiliate 2004&amp;2005_April FCST Promoted Sales Template" xfId="2905"/>
    <cellStyle name="2_Affiliate 2004_forecast master file draft (090704)4_Affiliate 2004&amp;2005(sep fcst)_Affiliate 2004&amp;2005_April FCST Promoted Sales(Adjusted Apr 7 2005) " xfId="2906"/>
    <cellStyle name="2_Affiliate 2004_forecast master file draft (090704)4_Affiliate 2004&amp;2005(sep fcst)_Affiliate 2004&amp;2005_July Fcst Promoted Sales Submission (07.15.2005)" xfId="2907"/>
    <cellStyle name="2_Affiliate 2004_forecast master file draft (090704)4_Affiliate 2004&amp;2005(sep fcst)_Affiliate 2004&amp;2005_July FCST Promoted Sales Template" xfId="2908"/>
    <cellStyle name="2_Affiliate 2004_forecast master file draft (090704)4_Affiliate 2004&amp;2005(sep fcst)_Affiliate 2004&amp;2005_Promoted Feb Sales (02.28.2006)" xfId="2909"/>
    <cellStyle name="2_Affiliate 2004_forecast master file draft (090704)4_Affiliate 2004&amp;2005(sep fcst)_Affiliate 2004&amp;2005_Promoted Mar Fcst Submission (03.07.2006)" xfId="2910"/>
    <cellStyle name="2_Affiliate 2004_forecast master file draft (090704)4_Affiliate 2004&amp;2005(sep fcst)_Affiliate 2004&amp;2005_Sep Fcst Promoted Sales Template (09.16.2005) from MR rev1" xfId="2911"/>
    <cellStyle name="2_Affiliate 2004_forecast master file draft (090704)4_Affiliate 2004&amp;2005(sep fcst)_affiliate sales 2005 Jan" xfId="2912"/>
    <cellStyle name="2_Affiliate 2004_forecast master file draft (090704)4_Affiliate 2004&amp;2005(sep fcst)_affiliate sales 2005 Jan_April FCST Other Sales Template" xfId="2913"/>
    <cellStyle name="2_Affiliate 2004_forecast master file draft (090704)4_Affiliate 2004&amp;2005(sep fcst)_affiliate sales 2005 Jan_April FCST Promoted Sales Template" xfId="2914"/>
    <cellStyle name="2_Affiliate 2004_forecast master file draft (090704)4_Affiliate 2004&amp;2005(sep fcst)_affiliate sales 2005 Jan_April FCST Promoted Sales(Adjusted Apr 7 2005) " xfId="2915"/>
    <cellStyle name="2_Affiliate 2004_forecast master file draft (090704)4_Affiliate 2004&amp;2005(sep fcst)_affiliate sales 2005 Jan_July Fcst Promoted Sales Submission (07.15.2005)" xfId="2916"/>
    <cellStyle name="2_Affiliate 2004_forecast master file draft (090704)4_Affiliate 2004&amp;2005(sep fcst)_affiliate sales 2005 Jan_July FCST Promoted Sales Template" xfId="2917"/>
    <cellStyle name="2_Affiliate 2004_forecast master file draft (090704)4_Affiliate 2004&amp;2005(sep fcst)_affiliate sales 2005 Jan_Promoted Feb Sales (02.28.2006)" xfId="2918"/>
    <cellStyle name="2_Affiliate 2004_forecast master file draft (090704)4_Affiliate 2004&amp;2005(sep fcst)_affiliate sales 2005 Jan_Promoted Mar Fcst Submission (03.07.2006)" xfId="2919"/>
    <cellStyle name="2_Affiliate 2004_forecast master file draft (090704)4_Affiliate 2004&amp;2005(sep fcst)_affiliate sales 2005 Jan_Sep Fcst Promoted Sales Template (09.16.2005) from MR rev1" xfId="2920"/>
    <cellStyle name="2_Affiliate 2004_forecast master file draft (090704)4_Affiliate 2004&amp;2005(sep fcst)_affiliate sales 2005 plan monthly split" xfId="2921"/>
    <cellStyle name="2_Affiliate 2004_forecast master file draft (090704)4_Affiliate 2004&amp;2005(sep fcst)_affiliate sales 2005 plan monthly split_April FCST Other Sales Template" xfId="2922"/>
    <cellStyle name="2_Affiliate 2004_forecast master file draft (090704)4_Affiliate 2004&amp;2005(sep fcst)_affiliate sales 2005 plan monthly split_April FCST Promoted Sales Template" xfId="2923"/>
    <cellStyle name="2_Affiliate 2004_forecast master file draft (090704)4_Affiliate 2004&amp;2005(sep fcst)_affiliate sales 2005 plan monthly split_April FCST Promoted Sales(Adjusted Apr 7 2005) " xfId="2924"/>
    <cellStyle name="2_Affiliate 2004_forecast master file draft (090704)4_Affiliate 2004&amp;2005(sep fcst)_affiliate sales 2005 plan monthly split_July Fcst Promoted Sales Submission (07.15.2005)" xfId="2925"/>
    <cellStyle name="2_Affiliate 2004_forecast master file draft (090704)4_Affiliate 2004&amp;2005(sep fcst)_affiliate sales 2005 plan monthly split_July FCST Promoted Sales Template" xfId="2926"/>
    <cellStyle name="2_Affiliate 2004_forecast master file draft (090704)4_Affiliate 2004&amp;2005(sep fcst)_affiliate sales 2005 plan monthly split_Promoted Feb Sales (02.28.2006)" xfId="2927"/>
    <cellStyle name="2_Affiliate 2004_forecast master file draft (090704)4_Affiliate 2004&amp;2005(sep fcst)_affiliate sales 2005 plan monthly split_Promoted Mar Fcst Submission (03.07.2006)" xfId="2928"/>
    <cellStyle name="2_Affiliate 2004_forecast master file draft (090704)4_Affiliate 2004&amp;2005(sep fcst)_affiliate sales 2005 plan monthly split_Sep Fcst Promoted Sales Template (09.16.2005) from MR rev1" xfId="2929"/>
    <cellStyle name="2_Affiliate 2004_forecast master file draft (090704)4_Affiliate 2004&amp;2005(sep fcst)_April FCST Other Sales Template" xfId="2930"/>
    <cellStyle name="2_Affiliate 2004_forecast master file draft (090704)4_Affiliate 2004&amp;2005(sep fcst)_April FCST Promoted Sales Template" xfId="2931"/>
    <cellStyle name="2_Affiliate 2004_forecast master file draft (090704)4_Affiliate 2004&amp;2005(sep fcst)_April FCST Promoted Sales(Adjusted Apr 7 2005) " xfId="2932"/>
    <cellStyle name="2_Affiliate 2004_forecast master file draft (090704)4_Affiliate 2004&amp;2005(sep fcst)_GEM 06 June FCST as of 052906" xfId="2933"/>
    <cellStyle name="2_Affiliate 2004_forecast master file draft (090704)4_Affiliate 2004&amp;2005(sep fcst)_GEM 0603 FCST as of 060302  Fcst" xfId="2934"/>
    <cellStyle name="2_Affiliate 2004_forecast master file draft (090704)4_Affiliate 2004&amp;2005(sep fcst)_GEM 0604 FCST as of 060328  Fcst" xfId="2935"/>
    <cellStyle name="2_Affiliate 2004_forecast master file draft (090704)4_Affiliate 2004&amp;2005(sep fcst)_GEM Oct FCST update as of Nov 12 '04" xfId="2936"/>
    <cellStyle name="2_Affiliate 2004_forecast master file draft (090704)4_Affiliate 2004&amp;2005(sep fcst)_July Fcst Promoted Sales Submission (07.15.2005)" xfId="2937"/>
    <cellStyle name="2_Affiliate 2004_forecast master file draft (090704)4_Affiliate 2004&amp;2005(sep fcst)_July FCST Promoted Sales Template" xfId="2938"/>
    <cellStyle name="2_Affiliate 2004_forecast master file draft (090704)4_Affiliate 2004&amp;2005(sep fcst)_Jun Fcst Draft I" xfId="2939"/>
    <cellStyle name="2_Affiliate 2004_forecast master file draft (090704)4_Affiliate 2004&amp;2005(sep fcst)_Promoted Feb Sales (02.28.2006)" xfId="2940"/>
    <cellStyle name="2_Affiliate 2004_forecast master file draft (090704)4_Affiliate 2004&amp;2005(sep fcst)_Promoted Mar Fcst Submission (03.07.2006)" xfId="2941"/>
    <cellStyle name="2_Affiliate 2004_forecast master file draft (090704)4_Affiliate 2004&amp;2005(sep fcst)_Sep Fcst Promoted Sales Template (09.16.2005) from MR rev1" xfId="2942"/>
    <cellStyle name="2_Affiliate 2004_forecast master file draft (090704)4_April FCST Other Sales Template" xfId="2943"/>
    <cellStyle name="2_Affiliate 2004_forecast master file draft (090704)4_April FCST Promoted Sales Template" xfId="2944"/>
    <cellStyle name="2_Affiliate 2004_forecast master file draft (090704)4_April FCST Promoted Sales(Adjusted Apr 7 2005) " xfId="2945"/>
    <cellStyle name="2_Affiliate 2004_forecast master file draft (090704)4_Aug opex tracking sheet" xfId="2946"/>
    <cellStyle name="2_Affiliate 2004_forecast master file draft (090704)4_Dec FCST" xfId="2947"/>
    <cellStyle name="2_Affiliate 2004_forecast master file draft (090704)4_GEM 06 June FCST as of 052906" xfId="2948"/>
    <cellStyle name="2_Affiliate 2004_forecast master file draft (090704)4_GEM 0603 FCST as of 060302  Fcst" xfId="2949"/>
    <cellStyle name="2_Affiliate 2004_forecast master file draft (090704)4_GEM 0604 FCST as of 060328  Fcst" xfId="2950"/>
    <cellStyle name="2_Affiliate 2004_forecast master file draft (090704)4_GEM Oct FCST update as of Nov 12 '04" xfId="2951"/>
    <cellStyle name="2_Affiliate 2004_forecast master file draft (090704)4_Income statment with buy-ups" xfId="2952"/>
    <cellStyle name="2_Affiliate 2004_forecast master file draft (090704)4_Income statment with buy-ups_2005 Oct OPEX Tracking" xfId="2953"/>
    <cellStyle name="2_Affiliate 2004_forecast master file draft (090704)4_Income statment with buy-ups_2005 OPEX by Department for April FCST" xfId="2954"/>
    <cellStyle name="2_Affiliate 2004_forecast master file draft (090704)4_Income statment with buy-ups_2005 OPEX for Sept Fcst" xfId="2955"/>
    <cellStyle name="2_Affiliate 2004_forecast master file draft (090704)4_Income statment with buy-ups_2005 Plan &amp; Actual" xfId="2956"/>
    <cellStyle name="2_Affiliate 2004_forecast master file draft (090704)4_Income statment with buy-ups_April FCST Other Sales Template" xfId="2957"/>
    <cellStyle name="2_Affiliate 2004_forecast master file draft (090704)4_Income statment with buy-ups_April FCST Promoted Sales Template" xfId="2958"/>
    <cellStyle name="2_Affiliate 2004_forecast master file draft (090704)4_Income statment with buy-ups_April FCST Promoted Sales(Adjusted Apr 7 2005) " xfId="2959"/>
    <cellStyle name="2_Affiliate 2004_forecast master file draft (090704)4_Income statment with buy-ups_Aug opex tracking sheet" xfId="2960"/>
    <cellStyle name="2_Affiliate 2004_forecast master file draft (090704)4_Income statment with buy-ups_Dec FCST" xfId="2961"/>
    <cellStyle name="2_Affiliate 2004_forecast master file draft (090704)4_Income statment with buy-ups_GEM 06 June FCST as of 052906" xfId="2962"/>
    <cellStyle name="2_Affiliate 2004_forecast master file draft (090704)4_Income statment with buy-ups_GEM 0603 FCST as of 060302  Fcst" xfId="2963"/>
    <cellStyle name="2_Affiliate 2004_forecast master file draft (090704)4_Income statment with buy-ups_GEM 0604 FCST as of 060328  Fcst" xfId="2964"/>
    <cellStyle name="2_Affiliate 2004_forecast master file draft (090704)4_Income statment with buy-ups_GEM Oct FCST update as of Nov 12 '04" xfId="2965"/>
    <cellStyle name="2_Affiliate 2004_forecast master file draft (090704)4_Income statment with buy-ups_July Fcst Promoted Sales Submission (07.15.2005)" xfId="2966"/>
    <cellStyle name="2_Affiliate 2004_forecast master file draft (090704)4_Income statment with buy-ups_July FCST Promoted Sales Template" xfId="2967"/>
    <cellStyle name="2_Affiliate 2004_forecast master file draft (090704)4_Income statment with buy-ups_Jun Fcst Draft I" xfId="2968"/>
    <cellStyle name="2_Affiliate 2004_forecast master file draft (090704)4_Income statment with buy-ups_Oct sales forecast input sheet--Oct 11 (A) kako as of Oct 29" xfId="2969"/>
    <cellStyle name="2_Affiliate 2004_forecast master file draft (090704)4_Income statment with buy-ups_Oct sales forecast input sheet--Oct 11 (A) kako as of Oct 29_GEM 06 June FCST as of 052906" xfId="2970"/>
    <cellStyle name="2_Affiliate 2004_forecast master file draft (090704)4_Income statment with buy-ups_Oct sales forecast input sheet--Oct 11 (A) kako as of Oct 29_GEM 0603 FCST as of 060302  Fcst" xfId="2971"/>
    <cellStyle name="2_Affiliate 2004_forecast master file draft (090704)4_Income statment with buy-ups_Oct sales forecast input sheet--Oct 11 (A) kako as of Oct 29_GEM 0604 FCST as of 060328  Fcst" xfId="2972"/>
    <cellStyle name="2_Affiliate 2004_forecast master file draft (090704)4_Income statment with buy-ups_Oct sales forecast input sheet--Oct 11 (A) kako as of Oct 29_Jun Fcst Draft I" xfId="2973"/>
    <cellStyle name="2_Affiliate 2004_forecast master file draft (090704)4_Income statment with buy-ups_Promoted Feb Sales (02.28.2006)" xfId="2974"/>
    <cellStyle name="2_Affiliate 2004_forecast master file draft (090704)4_Income statment with buy-ups_Promoted Mar Fcst Submission (03.07.2006)" xfId="2975"/>
    <cellStyle name="2_Affiliate 2004_forecast master file draft (090704)4_Income statment with buy-ups_Sep Fcst Promoted Sales Template (09.16.2005) from MR rev1" xfId="2976"/>
    <cellStyle name="2_Affiliate 2004_forecast master file draft (090704)4_Income statment with buy-ups_Sept 2005 OPEX Tracking sheet" xfId="2977"/>
    <cellStyle name="2_Affiliate 2004_forecast master file draft (090704)4_Income statment with buy-ups_Sheet1" xfId="2978"/>
    <cellStyle name="2_Affiliate 2004_forecast master file draft (090704)4_Japan summary sheet (091704)" xfId="2979"/>
    <cellStyle name="2_Affiliate 2004_forecast master file draft (090704)4_Japan summary sheet (091704)_2005 Oct OPEX Tracking" xfId="2980"/>
    <cellStyle name="2_Affiliate 2004_forecast master file draft (090704)4_Japan summary sheet (091704)_2005 OPEX by Department for April FCST" xfId="2981"/>
    <cellStyle name="2_Affiliate 2004_forecast master file draft (090704)4_Japan summary sheet (091704)_2005 OPEX for Sept Fcst" xfId="2982"/>
    <cellStyle name="2_Affiliate 2004_forecast master file draft (090704)4_Japan summary sheet (091704)_2005 Plan &amp; Actual" xfId="2983"/>
    <cellStyle name="2_Affiliate 2004_forecast master file draft (090704)4_Japan summary sheet (091704)_April FCST Other Sales Template" xfId="2984"/>
    <cellStyle name="2_Affiliate 2004_forecast master file draft (090704)4_Japan summary sheet (091704)_April FCST Promoted Sales Template" xfId="2985"/>
    <cellStyle name="2_Affiliate 2004_forecast master file draft (090704)4_Japan summary sheet (091704)_April FCST Promoted Sales(Adjusted Apr 7 2005) " xfId="2986"/>
    <cellStyle name="2_Affiliate 2004_forecast master file draft (090704)4_Japan summary sheet (091704)_Aug opex tracking sheet" xfId="2987"/>
    <cellStyle name="2_Affiliate 2004_forecast master file draft (090704)4_Japan summary sheet (091704)_Dec FCST" xfId="2988"/>
    <cellStyle name="2_Affiliate 2004_forecast master file draft (090704)4_Japan summary sheet (091704)_final forecast master file (092304 SAP version) by kojima" xfId="2989"/>
    <cellStyle name="2_Affiliate 2004_forecast master file draft (090704)4_Japan summary sheet (091704)_final forecast master file (092304 SAP version) by kojima_2005 Oct OPEX Tracking" xfId="2990"/>
    <cellStyle name="2_Affiliate 2004_forecast master file draft (090704)4_Japan summary sheet (091704)_final forecast master file (092304 SAP version) by kojima_2005 OPEX by Department for April FCST" xfId="2991"/>
    <cellStyle name="2_Affiliate 2004_forecast master file draft (090704)4_Japan summary sheet (091704)_final forecast master file (092304 SAP version) by kojima_2005 OPEX for Sept Fcst" xfId="2992"/>
    <cellStyle name="2_Affiliate 2004_forecast master file draft (090704)4_Japan summary sheet (091704)_final forecast master file (092304 SAP version) by kojima_2005 Plan &amp; Actual" xfId="2993"/>
    <cellStyle name="2_Affiliate 2004_forecast master file draft (090704)4_Japan summary sheet (091704)_final forecast master file (092304 SAP version) by kojima_April FCST Other Sales Template" xfId="2994"/>
    <cellStyle name="2_Affiliate 2004_forecast master file draft (090704)4_Japan summary sheet (091704)_final forecast master file (092304 SAP version) by kojima_April FCST Promoted Sales Template" xfId="2995"/>
    <cellStyle name="2_Affiliate 2004_forecast master file draft (090704)4_Japan summary sheet (091704)_final forecast master file (092304 SAP version) by kojima_April FCST Promoted Sales(Adjusted Apr 7 2005) " xfId="2996"/>
    <cellStyle name="2_Affiliate 2004_forecast master file draft (090704)4_Japan summary sheet (091704)_final forecast master file (092304 SAP version) by kojima_Aug opex tracking sheet" xfId="2997"/>
    <cellStyle name="2_Affiliate 2004_forecast master file draft (090704)4_Japan summary sheet (091704)_final forecast master file (092304 SAP version) by kojima_Dec FCST" xfId="2998"/>
    <cellStyle name="2_Affiliate 2004_forecast master file draft (090704)4_Japan summary sheet (091704)_final forecast master file (092304 SAP version) by kojima_GEM 06 June FCST as of 052906" xfId="2999"/>
    <cellStyle name="2_Affiliate 2004_forecast master file draft (090704)4_Japan summary sheet (091704)_final forecast master file (092304 SAP version) by kojima_GEM 0603 FCST as of 060302  Fcst" xfId="3000"/>
    <cellStyle name="2_Affiliate 2004_forecast master file draft (090704)4_Japan summary sheet (091704)_final forecast master file (092304 SAP version) by kojima_GEM 0604 FCST as of 060328  Fcst" xfId="3001"/>
    <cellStyle name="2_Affiliate 2004_forecast master file draft (090704)4_Japan summary sheet (091704)_final forecast master file (092304 SAP version) by kojima_GEM Oct FCST update as of Nov 12 '04" xfId="3002"/>
    <cellStyle name="2_Affiliate 2004_forecast master file draft (090704)4_Japan summary sheet (091704)_final forecast master file (092304 SAP version) by kojima_July Fcst Promoted Sales Submission (07.15.2005)" xfId="3003"/>
    <cellStyle name="2_Affiliate 2004_forecast master file draft (090704)4_Japan summary sheet (091704)_final forecast master file (092304 SAP version) by kojima_July FCST Promoted Sales Template" xfId="3004"/>
    <cellStyle name="2_Affiliate 2004_forecast master file draft (090704)4_Japan summary sheet (091704)_final forecast master file (092304 SAP version) by kojima_Jun Fcst Draft I" xfId="3005"/>
    <cellStyle name="2_Affiliate 2004_forecast master file draft (090704)4_Japan summary sheet (091704)_final forecast master file (092304 SAP version) by kojima_Oct sales forecast input sheet--Oct 11 (A) kako as of Oct 29" xfId="3006"/>
    <cellStyle name="2_Affiliate 2004_forecast master file draft (090704)4_Japan summary sheet (091704)_final forecast master file (092304 SAP version) by kojima_Oct sales forecast input sheet--Oct 11 (A) kako as of Oct 29_GEM 06 June FCST as of 052906" xfId="3007"/>
    <cellStyle name="2_Affiliate 2004_forecast master file draft (090704)4_Japan summary sheet (091704)_final forecast master file (092304 SAP version) by kojima_Oct sales forecast input sheet--Oct 11 (A) kako as of Oct 29_GEM 0603 FCST as of 060302  Fcst" xfId="3008"/>
    <cellStyle name="2_Affiliate 2004_forecast master file draft (090704)4_Japan summary sheet (091704)_final forecast master file (092304 SAP version) by kojima_Oct sales forecast input sheet--Oct 11 (A) kako as of Oct 29_GEM 0604 FCST as of 060328  Fcst" xfId="3009"/>
    <cellStyle name="2_Affiliate 2004_forecast master file draft (090704)4_Japan summary sheet (091704)_final forecast master file (092304 SAP version) by kojima_Oct sales forecast input sheet--Oct 11 (A) kako as of Oct 29_Jun Fcst Draft I" xfId="3010"/>
    <cellStyle name="2_Affiliate 2004_forecast master file draft (090704)4_Japan summary sheet (091704)_final forecast master file (092304 SAP version) by kojima_Promoted Feb Sales (02.28.2006)" xfId="3011"/>
    <cellStyle name="2_Affiliate 2004_forecast master file draft (090704)4_Japan summary sheet (091704)_final forecast master file (092304 SAP version) by kojima_Promoted Mar Fcst Submission (03.07.2006)" xfId="3012"/>
    <cellStyle name="2_Affiliate 2004_forecast master file draft (090704)4_Japan summary sheet (091704)_final forecast master file (092304 SAP version) by kojima_Sep Fcst Promoted Sales Template (09.16.2005) from MR rev1" xfId="3013"/>
    <cellStyle name="2_Affiliate 2004_forecast master file draft (090704)4_Japan summary sheet (091704)_final forecast master file (092304 SAP version) by kojima_Sept 2005 OPEX Tracking sheet" xfId="3014"/>
    <cellStyle name="2_Affiliate 2004_forecast master file draft (090704)4_Japan summary sheet (091704)_final forecast master file (092304 SAP version) by kojima_Sheet1" xfId="3015"/>
    <cellStyle name="2_Affiliate 2004_forecast master file draft (090704)4_Japan summary sheet (091704)_GEM 06 June FCST as of 052906" xfId="3016"/>
    <cellStyle name="2_Affiliate 2004_forecast master file draft (090704)4_Japan summary sheet (091704)_GEM 0603 FCST as of 060302  Fcst" xfId="3017"/>
    <cellStyle name="2_Affiliate 2004_forecast master file draft (090704)4_Japan summary sheet (091704)_GEM 0604 FCST as of 060328  Fcst" xfId="3018"/>
    <cellStyle name="2_Affiliate 2004_forecast master file draft (090704)4_Japan summary sheet (091704)_GEM Oct FCST update as of Nov 12 '04" xfId="3019"/>
    <cellStyle name="2_Affiliate 2004_forecast master file draft (090704)4_Japan summary sheet (091704)_July Fcst Promoted Sales Submission (07.15.2005)" xfId="3020"/>
    <cellStyle name="2_Affiliate 2004_forecast master file draft (090704)4_Japan summary sheet (091704)_July FCST Promoted Sales Template" xfId="3021"/>
    <cellStyle name="2_Affiliate 2004_forecast master file draft (090704)4_Japan summary sheet (091704)_Jun Fcst Draft I" xfId="3022"/>
    <cellStyle name="2_Affiliate 2004_forecast master file draft (090704)4_Japan summary sheet (091704)_Oct sales forecast input sheet--Oct 11 (A) kako as of Oct 29" xfId="3023"/>
    <cellStyle name="2_Affiliate 2004_forecast master file draft (090704)4_Japan summary sheet (091704)_Oct sales forecast input sheet--Oct 11 (A) kako as of Oct 29_GEM 06 June FCST as of 052906" xfId="3024"/>
    <cellStyle name="2_Affiliate 2004_forecast master file draft (090704)4_Japan summary sheet (091704)_Oct sales forecast input sheet--Oct 11 (A) kako as of Oct 29_GEM 0603 FCST as of 060302  Fcst" xfId="3025"/>
    <cellStyle name="2_Affiliate 2004_forecast master file draft (090704)4_Japan summary sheet (091704)_Oct sales forecast input sheet--Oct 11 (A) kako as of Oct 29_GEM 0604 FCST as of 060328  Fcst" xfId="3026"/>
    <cellStyle name="2_Affiliate 2004_forecast master file draft (090704)4_Japan summary sheet (091704)_Oct sales forecast input sheet--Oct 11 (A) kako as of Oct 29_Jun Fcst Draft I" xfId="3027"/>
    <cellStyle name="2_Affiliate 2004_forecast master file draft (090704)4_Japan summary sheet (091704)_Promoted Feb Sales (02.28.2006)" xfId="3028"/>
    <cellStyle name="2_Affiliate 2004_forecast master file draft (090704)4_Japan summary sheet (091704)_Promoted Mar Fcst Submission (03.07.2006)" xfId="3029"/>
    <cellStyle name="2_Affiliate 2004_forecast master file draft (090704)4_Japan summary sheet (091704)_Sep Fcst Promoted Sales Template (09.16.2005) from MR rev1" xfId="3030"/>
    <cellStyle name="2_Affiliate 2004_forecast master file draft (090704)4_Japan summary sheet (091704)_Sept 2005 OPEX Tracking sheet" xfId="3031"/>
    <cellStyle name="2_Affiliate 2004_forecast master file draft (090704)4_Japan summary sheet (091704)_Sheet1" xfId="3032"/>
    <cellStyle name="2_Affiliate 2004_forecast master file draft (090704)4_July Fcst Promoted Sales Submission (07.15.2005)" xfId="3033"/>
    <cellStyle name="2_Affiliate 2004_forecast master file draft (090704)4_July FCST Promoted Sales Template" xfId="3034"/>
    <cellStyle name="2_Affiliate 2004_forecast master file draft (090704)4_Jun Fcst Draft I" xfId="3035"/>
    <cellStyle name="2_Affiliate 2004_forecast master file draft (090704)4_Oct sales forecast input sheet--Oct 11 (A) kako as of Oct 29" xfId="3036"/>
    <cellStyle name="2_Affiliate 2004_forecast master file draft (090704)4_Oct sales forecast input sheet--Oct 11 (A) kako as of Oct 29_GEM 06 June FCST as of 052906" xfId="3037"/>
    <cellStyle name="2_Affiliate 2004_forecast master file draft (090704)4_Oct sales forecast input sheet--Oct 11 (A) kako as of Oct 29_GEM 0603 FCST as of 060302  Fcst" xfId="3038"/>
    <cellStyle name="2_Affiliate 2004_forecast master file draft (090704)4_Oct sales forecast input sheet--Oct 11 (A) kako as of Oct 29_GEM 0604 FCST as of 060328  Fcst" xfId="3039"/>
    <cellStyle name="2_Affiliate 2004_forecast master file draft (090704)4_Oct sales forecast input sheet--Oct 11 (A) kako as of Oct 29_Jun Fcst Draft I" xfId="3040"/>
    <cellStyle name="2_Affiliate 2004_forecast master file draft (090704)4_Promoted Feb Sales (02.28.2006)" xfId="3041"/>
    <cellStyle name="2_Affiliate 2004_forecast master file draft (090704)4_Promoted Mar Fcst Submission (03.07.2006)" xfId="3042"/>
    <cellStyle name="2_Affiliate 2004_forecast master file draft (090704)4_Sep Fcst Promoted Sales Template (09.16.2005) from MR rev1" xfId="3043"/>
    <cellStyle name="2_Affiliate 2004_forecast master file draft (090704)4_Sept 2005 OPEX Tracking sheet" xfId="3044"/>
    <cellStyle name="2_Affiliate 2004_forecast master file draft (090704)4_Sheet1" xfId="3045"/>
    <cellStyle name="2_Affiliate 2004_GEM 06 June FCST as of 052906" xfId="3046"/>
    <cellStyle name="2_Affiliate 2004_GEM 0603 FCST as of 060302  Fcst" xfId="3047"/>
    <cellStyle name="2_Affiliate 2004_GEM 0604 FCST as of 060328  Fcst" xfId="3048"/>
    <cellStyle name="2_Affiliate 2004_GEM Oct FCST update as of Nov 12 '04" xfId="3049"/>
    <cellStyle name="2_Affiliate 2004_Income statment with buy-ups" xfId="3050"/>
    <cellStyle name="2_Affiliate 2004_Income statment with buy-ups_2005 Oct OPEX Tracking" xfId="3051"/>
    <cellStyle name="2_Affiliate 2004_Income statment with buy-ups_2005 OPEX by Department for April FCST" xfId="3052"/>
    <cellStyle name="2_Affiliate 2004_Income statment with buy-ups_2005 OPEX for Sept Fcst" xfId="3053"/>
    <cellStyle name="2_Affiliate 2004_Income statment with buy-ups_2005 Plan &amp; Actual" xfId="3054"/>
    <cellStyle name="2_Affiliate 2004_Income statment with buy-ups_April FCST Other Sales Template" xfId="3055"/>
    <cellStyle name="2_Affiliate 2004_Income statment with buy-ups_April FCST Promoted Sales Template" xfId="3056"/>
    <cellStyle name="2_Affiliate 2004_Income statment with buy-ups_April FCST Promoted Sales(Adjusted Apr 7 2005) " xfId="3057"/>
    <cellStyle name="2_Affiliate 2004_Income statment with buy-ups_Aug opex tracking sheet" xfId="3058"/>
    <cellStyle name="2_Affiliate 2004_Income statment with buy-ups_Dec FCST" xfId="3059"/>
    <cellStyle name="2_Affiliate 2004_Income statment with buy-ups_GEM 06 June FCST as of 052906" xfId="3060"/>
    <cellStyle name="2_Affiliate 2004_Income statment with buy-ups_GEM 0603 FCST as of 060302  Fcst" xfId="3061"/>
    <cellStyle name="2_Affiliate 2004_Income statment with buy-ups_GEM 0604 FCST as of 060328  Fcst" xfId="3062"/>
    <cellStyle name="2_Affiliate 2004_Income statment with buy-ups_GEM Oct FCST update as of Nov 12 '04" xfId="3063"/>
    <cellStyle name="2_Affiliate 2004_Income statment with buy-ups_July Fcst Promoted Sales Submission (07.15.2005)" xfId="3064"/>
    <cellStyle name="2_Affiliate 2004_Income statment with buy-ups_July FCST Promoted Sales Template" xfId="3065"/>
    <cellStyle name="2_Affiliate 2004_Income statment with buy-ups_Jun Fcst Draft I" xfId="3066"/>
    <cellStyle name="2_Affiliate 2004_Income statment with buy-ups_Oct sales forecast input sheet--Oct 11 (A) kako as of Oct 29" xfId="3067"/>
    <cellStyle name="2_Affiliate 2004_Income statment with buy-ups_Oct sales forecast input sheet--Oct 11 (A) kako as of Oct 29_GEM 06 June FCST as of 052906" xfId="3068"/>
    <cellStyle name="2_Affiliate 2004_Income statment with buy-ups_Oct sales forecast input sheet--Oct 11 (A) kako as of Oct 29_GEM 0603 FCST as of 060302  Fcst" xfId="3069"/>
    <cellStyle name="2_Affiliate 2004_Income statment with buy-ups_Oct sales forecast input sheet--Oct 11 (A) kako as of Oct 29_GEM 0604 FCST as of 060328  Fcst" xfId="3070"/>
    <cellStyle name="2_Affiliate 2004_Income statment with buy-ups_Oct sales forecast input sheet--Oct 11 (A) kako as of Oct 29_Jun Fcst Draft I" xfId="3071"/>
    <cellStyle name="2_Affiliate 2004_Income statment with buy-ups_Promoted Feb Sales (02.28.2006)" xfId="3072"/>
    <cellStyle name="2_Affiliate 2004_Income statment with buy-ups_Promoted Mar Fcst Submission (03.07.2006)" xfId="3073"/>
    <cellStyle name="2_Affiliate 2004_Income statment with buy-ups_Sep Fcst Promoted Sales Template (09.16.2005) from MR rev1" xfId="3074"/>
    <cellStyle name="2_Affiliate 2004_Income statment with buy-ups_Sept 2005 OPEX Tracking sheet" xfId="3075"/>
    <cellStyle name="2_Affiliate 2004_Income statment with buy-ups_Sheet1" xfId="3076"/>
    <cellStyle name="2_Affiliate 2004_July Fcst Promoted Sales Submission (07.15.2005)" xfId="3077"/>
    <cellStyle name="2_Affiliate 2004_July FCST Promoted Sales Template" xfId="3078"/>
    <cellStyle name="2_Affiliate 2004_Jun Fcst Draft I" xfId="3079"/>
    <cellStyle name="2_Affiliate 2004_NOT FINALIZED YET 2006 Product BUC statement (Apr F) 2006.04.11" xfId="3080"/>
    <cellStyle name="2_Affiliate 2004_Oct sales forecast input sheet--Oct 11 (A) kako as of Oct 29" xfId="3081"/>
    <cellStyle name="2_Affiliate 2004_Oct sales forecast input sheet--Oct 11 (A) kako as of Oct 29_GEM 06 June FCST as of 052906" xfId="3082"/>
    <cellStyle name="2_Affiliate 2004_Oct sales forecast input sheet--Oct 11 (A) kako as of Oct 29_GEM 0603 FCST as of 060302  Fcst" xfId="3083"/>
    <cellStyle name="2_Affiliate 2004_Oct sales forecast input sheet--Oct 11 (A) kako as of Oct 29_GEM 0604 FCST as of 060328  Fcst" xfId="3084"/>
    <cellStyle name="2_Affiliate 2004_Oct sales forecast input sheet--Oct 11 (A) kako as of Oct 29_Jun Fcst Draft I" xfId="3085"/>
    <cellStyle name="2_Affiliate 2004_Product BUC statement 09172004" xfId="3086"/>
    <cellStyle name="2_Affiliate 2004_Product BUC statement Oct Fcst Final 04.10.14" xfId="3087"/>
    <cellStyle name="2_Affiliate 2004_Product BUC statement Sep Fcst (09212004)" xfId="3088"/>
    <cellStyle name="2_Affiliate 2004_Product BUC statement Sep Fcst (09242004)" xfId="3089"/>
    <cellStyle name="2_Affiliate 2004_Product BUC statement 準備(06.10.05)" xfId="3090"/>
    <cellStyle name="2_Affiliate 2004_Promoted Feb Sales (02.28.2006)" xfId="3091"/>
    <cellStyle name="2_Affiliate 2004_Promoted Mar Fcst Submission (03.07.2006)" xfId="3092"/>
    <cellStyle name="2_Affiliate 2004_Sep Fcst Promoted Sales Template (09.16.2005) from MR rev1" xfId="3093"/>
    <cellStyle name="2_Affiliate 2004_Sept 2005 OPEX Tracking sheet" xfId="3094"/>
    <cellStyle name="2_Affiliate 2004_Sheet1" xfId="3095"/>
    <cellStyle name="2_Affiliate 2004_Sheet1_1" xfId="3096"/>
    <cellStyle name="2_Affiliate 2004_Sheet1_2005 Oct OPEX Tracking" xfId="3097"/>
    <cellStyle name="2_Affiliate 2004_Sheet1_2005 OPEX by Department for April FCST" xfId="3098"/>
    <cellStyle name="2_Affiliate 2004_Sheet1_2005 OPEX for Sept Fcst" xfId="3099"/>
    <cellStyle name="2_Affiliate 2004_Sheet1_2005 Plan &amp; Actual" xfId="3100"/>
    <cellStyle name="2_Affiliate 2004_Sheet1_Affiliate 2004&amp;2005(sep fcst)" xfId="3101"/>
    <cellStyle name="2_Affiliate 2004_Sheet1_Affiliate 2004&amp;2005(sep fcst)_Affiliate 2004&amp;2005" xfId="3102"/>
    <cellStyle name="2_Affiliate 2004_Sheet1_Affiliate 2004&amp;2005(sep fcst)_Affiliate 2004&amp;2005(sep fcst)" xfId="3103"/>
    <cellStyle name="2_Affiliate 2004_Sheet1_Affiliate 2004&amp;2005(sep fcst)_Affiliate 2004&amp;2005(sep fcst)_GEM 06 June FCST as of 052906" xfId="3104"/>
    <cellStyle name="2_Affiliate 2004_Sheet1_Affiliate 2004&amp;2005(sep fcst)_Affiliate 2004&amp;2005(sep fcst)_GEM 0603 FCST as of 060302  Fcst" xfId="3105"/>
    <cellStyle name="2_Affiliate 2004_Sheet1_Affiliate 2004&amp;2005(sep fcst)_Affiliate 2004&amp;2005(sep fcst)_GEM 0604 FCST as of 060328  Fcst" xfId="3106"/>
    <cellStyle name="2_Affiliate 2004_Sheet1_Affiliate 2004&amp;2005(sep fcst)_Affiliate 2004&amp;2005(sep fcst)_GEM Oct FCST update as of Nov 12 '04" xfId="3107"/>
    <cellStyle name="2_Affiliate 2004_Sheet1_Affiliate 2004&amp;2005(sep fcst)_Affiliate 2004&amp;2005(sep fcst)_Jun Fcst Draft I" xfId="3108"/>
    <cellStyle name="2_Affiliate 2004_Sheet1_Affiliate 2004&amp;2005(sep fcst)_Affiliate 2004&amp;2005_April FCST Other Sales Template" xfId="3109"/>
    <cellStyle name="2_Affiliate 2004_Sheet1_Affiliate 2004&amp;2005(sep fcst)_Affiliate 2004&amp;2005_April FCST Promoted Sales Template" xfId="3110"/>
    <cellStyle name="2_Affiliate 2004_Sheet1_Affiliate 2004&amp;2005(sep fcst)_Affiliate 2004&amp;2005_April FCST Promoted Sales(Adjusted Apr 7 2005) " xfId="3111"/>
    <cellStyle name="2_Affiliate 2004_Sheet1_Affiliate 2004&amp;2005(sep fcst)_Affiliate 2004&amp;2005_July Fcst Promoted Sales Submission (07.15.2005)" xfId="3112"/>
    <cellStyle name="2_Affiliate 2004_Sheet1_Affiliate 2004&amp;2005(sep fcst)_Affiliate 2004&amp;2005_July FCST Promoted Sales Template" xfId="3113"/>
    <cellStyle name="2_Affiliate 2004_Sheet1_Affiliate 2004&amp;2005(sep fcst)_Affiliate 2004&amp;2005_Promoted Feb Sales (02.28.2006)" xfId="3114"/>
    <cellStyle name="2_Affiliate 2004_Sheet1_Affiliate 2004&amp;2005(sep fcst)_Affiliate 2004&amp;2005_Promoted Mar Fcst Submission (03.07.2006)" xfId="3115"/>
    <cellStyle name="2_Affiliate 2004_Sheet1_Affiliate 2004&amp;2005(sep fcst)_Affiliate 2004&amp;2005_Sep Fcst Promoted Sales Template (09.16.2005) from MR rev1" xfId="3116"/>
    <cellStyle name="2_Affiliate 2004_Sheet1_Affiliate 2004&amp;2005(sep fcst)_affiliate sales 2005 Jan" xfId="3117"/>
    <cellStyle name="2_Affiliate 2004_Sheet1_Affiliate 2004&amp;2005(sep fcst)_affiliate sales 2005 Jan_April FCST Other Sales Template" xfId="3118"/>
    <cellStyle name="2_Affiliate 2004_Sheet1_Affiliate 2004&amp;2005(sep fcst)_affiliate sales 2005 Jan_April FCST Promoted Sales Template" xfId="3119"/>
    <cellStyle name="2_Affiliate 2004_Sheet1_Affiliate 2004&amp;2005(sep fcst)_affiliate sales 2005 Jan_April FCST Promoted Sales(Adjusted Apr 7 2005) " xfId="3120"/>
    <cellStyle name="2_Affiliate 2004_Sheet1_Affiliate 2004&amp;2005(sep fcst)_affiliate sales 2005 Jan_July Fcst Promoted Sales Submission (07.15.2005)" xfId="3121"/>
    <cellStyle name="2_Affiliate 2004_Sheet1_Affiliate 2004&amp;2005(sep fcst)_affiliate sales 2005 Jan_July FCST Promoted Sales Template" xfId="3122"/>
    <cellStyle name="2_Affiliate 2004_Sheet1_Affiliate 2004&amp;2005(sep fcst)_affiliate sales 2005 Jan_Promoted Feb Sales (02.28.2006)" xfId="3123"/>
    <cellStyle name="2_Affiliate 2004_Sheet1_Affiliate 2004&amp;2005(sep fcst)_affiliate sales 2005 Jan_Promoted Mar Fcst Submission (03.07.2006)" xfId="3124"/>
    <cellStyle name="2_Affiliate 2004_Sheet1_Affiliate 2004&amp;2005(sep fcst)_affiliate sales 2005 Jan_Sep Fcst Promoted Sales Template (09.16.2005) from MR rev1" xfId="3125"/>
    <cellStyle name="2_Affiliate 2004_Sheet1_Affiliate 2004&amp;2005(sep fcst)_affiliate sales 2005 plan monthly split" xfId="3126"/>
    <cellStyle name="2_Affiliate 2004_Sheet1_Affiliate 2004&amp;2005(sep fcst)_affiliate sales 2005 plan monthly split_April FCST Other Sales Template" xfId="3127"/>
    <cellStyle name="2_Affiliate 2004_Sheet1_Affiliate 2004&amp;2005(sep fcst)_affiliate sales 2005 plan monthly split_April FCST Promoted Sales Template" xfId="3128"/>
    <cellStyle name="2_Affiliate 2004_Sheet1_Affiliate 2004&amp;2005(sep fcst)_affiliate sales 2005 plan monthly split_April FCST Promoted Sales(Adjusted Apr 7 2005) " xfId="3129"/>
    <cellStyle name="2_Affiliate 2004_Sheet1_Affiliate 2004&amp;2005(sep fcst)_affiliate sales 2005 plan monthly split_July Fcst Promoted Sales Submission (07.15.2005)" xfId="3130"/>
    <cellStyle name="2_Affiliate 2004_Sheet1_Affiliate 2004&amp;2005(sep fcst)_affiliate sales 2005 plan monthly split_July FCST Promoted Sales Template" xfId="3131"/>
    <cellStyle name="2_Affiliate 2004_Sheet1_Affiliate 2004&amp;2005(sep fcst)_affiliate sales 2005 plan monthly split_Promoted Feb Sales (02.28.2006)" xfId="3132"/>
    <cellStyle name="2_Affiliate 2004_Sheet1_Affiliate 2004&amp;2005(sep fcst)_affiliate sales 2005 plan monthly split_Promoted Mar Fcst Submission (03.07.2006)" xfId="3133"/>
    <cellStyle name="2_Affiliate 2004_Sheet1_Affiliate 2004&amp;2005(sep fcst)_affiliate sales 2005 plan monthly split_Sep Fcst Promoted Sales Template (09.16.2005) from MR rev1" xfId="3134"/>
    <cellStyle name="2_Affiliate 2004_Sheet1_Affiliate 2004&amp;2005(sep fcst)_April FCST Other Sales Template" xfId="3135"/>
    <cellStyle name="2_Affiliate 2004_Sheet1_Affiliate 2004&amp;2005(sep fcst)_April FCST Promoted Sales Template" xfId="3136"/>
    <cellStyle name="2_Affiliate 2004_Sheet1_Affiliate 2004&amp;2005(sep fcst)_April FCST Promoted Sales(Adjusted Apr 7 2005) " xfId="3137"/>
    <cellStyle name="2_Affiliate 2004_Sheet1_Affiliate 2004&amp;2005(sep fcst)_GEM 06 June FCST as of 052906" xfId="3138"/>
    <cellStyle name="2_Affiliate 2004_Sheet1_Affiliate 2004&amp;2005(sep fcst)_GEM 0603 FCST as of 060302  Fcst" xfId="3139"/>
    <cellStyle name="2_Affiliate 2004_Sheet1_Affiliate 2004&amp;2005(sep fcst)_GEM 0604 FCST as of 060328  Fcst" xfId="3140"/>
    <cellStyle name="2_Affiliate 2004_Sheet1_Affiliate 2004&amp;2005(sep fcst)_GEM Oct FCST update as of Nov 12 '04" xfId="3141"/>
    <cellStyle name="2_Affiliate 2004_Sheet1_Affiliate 2004&amp;2005(sep fcst)_July Fcst Promoted Sales Submission (07.15.2005)" xfId="3142"/>
    <cellStyle name="2_Affiliate 2004_Sheet1_Affiliate 2004&amp;2005(sep fcst)_July FCST Promoted Sales Template" xfId="3143"/>
    <cellStyle name="2_Affiliate 2004_Sheet1_Affiliate 2004&amp;2005(sep fcst)_Jun Fcst Draft I" xfId="3144"/>
    <cellStyle name="2_Affiliate 2004_Sheet1_Affiliate 2004&amp;2005(sep fcst)_Promoted Feb Sales (02.28.2006)" xfId="3145"/>
    <cellStyle name="2_Affiliate 2004_Sheet1_Affiliate 2004&amp;2005(sep fcst)_Promoted Mar Fcst Submission (03.07.2006)" xfId="3146"/>
    <cellStyle name="2_Affiliate 2004_Sheet1_Affiliate 2004&amp;2005(sep fcst)_Sep Fcst Promoted Sales Template (09.16.2005) from MR rev1" xfId="3147"/>
    <cellStyle name="2_Affiliate 2004_Sheet1_April FCST Other Sales Template" xfId="3148"/>
    <cellStyle name="2_Affiliate 2004_Sheet1_April FCST Promoted Sales Template" xfId="3149"/>
    <cellStyle name="2_Affiliate 2004_Sheet1_April FCST Promoted Sales(Adjusted Apr 7 2005) " xfId="3150"/>
    <cellStyle name="2_Affiliate 2004_Sheet1_Aug opex tracking sheet" xfId="3151"/>
    <cellStyle name="2_Affiliate 2004_Sheet1_Dec FCST" xfId="3152"/>
    <cellStyle name="2_Affiliate 2004_Sheet1_GEM 06 June FCST as of 052906" xfId="3153"/>
    <cellStyle name="2_Affiliate 2004_Sheet1_GEM 0603 FCST as of 060302  Fcst" xfId="3154"/>
    <cellStyle name="2_Affiliate 2004_Sheet1_GEM 0604 FCST as of 060328  Fcst" xfId="3155"/>
    <cellStyle name="2_Affiliate 2004_Sheet1_GEM Oct FCST update as of Nov 12 '04" xfId="3156"/>
    <cellStyle name="2_Affiliate 2004_Sheet1_Income statment with buy-ups" xfId="3157"/>
    <cellStyle name="2_Affiliate 2004_Sheet1_Income statment with buy-ups_2005 Oct OPEX Tracking" xfId="3158"/>
    <cellStyle name="2_Affiliate 2004_Sheet1_Income statment with buy-ups_2005 OPEX by Department for April FCST" xfId="3159"/>
    <cellStyle name="2_Affiliate 2004_Sheet1_Income statment with buy-ups_2005 OPEX for Sept Fcst" xfId="3160"/>
    <cellStyle name="2_Affiliate 2004_Sheet1_Income statment with buy-ups_2005 Plan &amp; Actual" xfId="3161"/>
    <cellStyle name="2_Affiliate 2004_Sheet1_Income statment with buy-ups_April FCST Other Sales Template" xfId="3162"/>
    <cellStyle name="2_Affiliate 2004_Sheet1_Income statment with buy-ups_April FCST Promoted Sales Template" xfId="3163"/>
    <cellStyle name="2_Affiliate 2004_Sheet1_Income statment with buy-ups_April FCST Promoted Sales(Adjusted Apr 7 2005) " xfId="3164"/>
    <cellStyle name="2_Affiliate 2004_Sheet1_Income statment with buy-ups_Aug opex tracking sheet" xfId="3165"/>
    <cellStyle name="2_Affiliate 2004_Sheet1_Income statment with buy-ups_Dec FCST" xfId="3166"/>
    <cellStyle name="2_Affiliate 2004_Sheet1_Income statment with buy-ups_GEM 06 June FCST as of 052906" xfId="3167"/>
    <cellStyle name="2_Affiliate 2004_Sheet1_Income statment with buy-ups_GEM 0603 FCST as of 060302  Fcst" xfId="3168"/>
    <cellStyle name="2_Affiliate 2004_Sheet1_Income statment with buy-ups_GEM 0604 FCST as of 060328  Fcst" xfId="3169"/>
    <cellStyle name="2_Affiliate 2004_Sheet1_Income statment with buy-ups_GEM Oct FCST update as of Nov 12 '04" xfId="3170"/>
    <cellStyle name="2_Affiliate 2004_Sheet1_Income statment with buy-ups_July Fcst Promoted Sales Submission (07.15.2005)" xfId="3171"/>
    <cellStyle name="2_Affiliate 2004_Sheet1_Income statment with buy-ups_July FCST Promoted Sales Template" xfId="3172"/>
    <cellStyle name="2_Affiliate 2004_Sheet1_Income statment with buy-ups_Jun Fcst Draft I" xfId="3173"/>
    <cellStyle name="2_Affiliate 2004_Sheet1_Income statment with buy-ups_Oct sales forecast input sheet--Oct 11 (A) kako as of Oct 29" xfId="3174"/>
    <cellStyle name="2_Affiliate 2004_Sheet1_Income statment with buy-ups_Oct sales forecast input sheet--Oct 11 (A) kako as of Oct 29_GEM 06 June FCST as of 052906" xfId="3175"/>
    <cellStyle name="2_Affiliate 2004_Sheet1_Income statment with buy-ups_Oct sales forecast input sheet--Oct 11 (A) kako as of Oct 29_GEM 0603 FCST as of 060302  Fcst" xfId="3176"/>
    <cellStyle name="2_Affiliate 2004_Sheet1_Income statment with buy-ups_Oct sales forecast input sheet--Oct 11 (A) kako as of Oct 29_GEM 0604 FCST as of 060328  Fcst" xfId="3177"/>
    <cellStyle name="2_Affiliate 2004_Sheet1_Income statment with buy-ups_Oct sales forecast input sheet--Oct 11 (A) kako as of Oct 29_Jun Fcst Draft I" xfId="3178"/>
    <cellStyle name="2_Affiliate 2004_Sheet1_Income statment with buy-ups_Promoted Feb Sales (02.28.2006)" xfId="3179"/>
    <cellStyle name="2_Affiliate 2004_Sheet1_Income statment with buy-ups_Promoted Mar Fcst Submission (03.07.2006)" xfId="3180"/>
    <cellStyle name="2_Affiliate 2004_Sheet1_Income statment with buy-ups_Sep Fcst Promoted Sales Template (09.16.2005) from MR rev1" xfId="3181"/>
    <cellStyle name="2_Affiliate 2004_Sheet1_Income statment with buy-ups_Sept 2005 OPEX Tracking sheet" xfId="3182"/>
    <cellStyle name="2_Affiliate 2004_Sheet1_Income statment with buy-ups_Sheet1" xfId="3183"/>
    <cellStyle name="2_Affiliate 2004_Sheet1_Japan summary sheet (091704)" xfId="3184"/>
    <cellStyle name="2_Affiliate 2004_Sheet1_Japan summary sheet (091704)_2005 Oct OPEX Tracking" xfId="3185"/>
    <cellStyle name="2_Affiliate 2004_Sheet1_Japan summary sheet (091704)_2005 OPEX by Department for April FCST" xfId="3186"/>
    <cellStyle name="2_Affiliate 2004_Sheet1_Japan summary sheet (091704)_2005 OPEX for Sept Fcst" xfId="3187"/>
    <cellStyle name="2_Affiliate 2004_Sheet1_Japan summary sheet (091704)_2005 Plan &amp; Actual" xfId="3188"/>
    <cellStyle name="2_Affiliate 2004_Sheet1_Japan summary sheet (091704)_April FCST Other Sales Template" xfId="3189"/>
    <cellStyle name="2_Affiliate 2004_Sheet1_Japan summary sheet (091704)_April FCST Promoted Sales Template" xfId="3190"/>
    <cellStyle name="2_Affiliate 2004_Sheet1_Japan summary sheet (091704)_April FCST Promoted Sales(Adjusted Apr 7 2005) " xfId="3191"/>
    <cellStyle name="2_Affiliate 2004_Sheet1_Japan summary sheet (091704)_Aug opex tracking sheet" xfId="3192"/>
    <cellStyle name="2_Affiliate 2004_Sheet1_Japan summary sheet (091704)_Dec FCST" xfId="3193"/>
    <cellStyle name="2_Affiliate 2004_Sheet1_Japan summary sheet (091704)_final forecast master file (092304 SAP version) by kojima" xfId="3194"/>
    <cellStyle name="2_Affiliate 2004_Sheet1_Japan summary sheet (091704)_final forecast master file (092304 SAP version) by kojima_2005 Oct OPEX Tracking" xfId="3195"/>
    <cellStyle name="2_Affiliate 2004_Sheet1_Japan summary sheet (091704)_final forecast master file (092304 SAP version) by kojima_2005 OPEX by Department for April FCST" xfId="3196"/>
    <cellStyle name="2_Affiliate 2004_Sheet1_Japan summary sheet (091704)_final forecast master file (092304 SAP version) by kojima_2005 OPEX for Sept Fcst" xfId="3197"/>
    <cellStyle name="2_Affiliate 2004_Sheet1_Japan summary sheet (091704)_final forecast master file (092304 SAP version) by kojima_2005 Plan &amp; Actual" xfId="3198"/>
    <cellStyle name="2_Affiliate 2004_Sheet1_Japan summary sheet (091704)_final forecast master file (092304 SAP version) by kojima_April FCST Other Sales Template" xfId="3199"/>
    <cellStyle name="2_Affiliate 2004_Sheet1_Japan summary sheet (091704)_final forecast master file (092304 SAP version) by kojima_April FCST Promoted Sales Template" xfId="3200"/>
    <cellStyle name="2_Affiliate 2004_Sheet1_Japan summary sheet (091704)_final forecast master file (092304 SAP version) by kojima_April FCST Promoted Sales(Adjusted Apr 7 2005) " xfId="3201"/>
    <cellStyle name="2_Affiliate 2004_Sheet1_Japan summary sheet (091704)_final forecast master file (092304 SAP version) by kojima_Aug opex tracking sheet" xfId="3202"/>
    <cellStyle name="2_Affiliate 2004_Sheet1_Japan summary sheet (091704)_final forecast master file (092304 SAP version) by kojima_Dec FCST" xfId="3203"/>
    <cellStyle name="2_Affiliate 2004_Sheet1_Japan summary sheet (091704)_final forecast master file (092304 SAP version) by kojima_GEM 06 June FCST as of 052906" xfId="3204"/>
    <cellStyle name="2_Affiliate 2004_Sheet1_Japan summary sheet (091704)_final forecast master file (092304 SAP version) by kojima_GEM 0603 FCST as of 060302  Fcst" xfId="3205"/>
    <cellStyle name="2_Affiliate 2004_Sheet1_Japan summary sheet (091704)_final forecast master file (092304 SAP version) by kojima_GEM 0604 FCST as of 060328  Fcst" xfId="3206"/>
    <cellStyle name="2_Affiliate 2004_Sheet1_Japan summary sheet (091704)_final forecast master file (092304 SAP version) by kojima_GEM Oct FCST update as of Nov 12 '04" xfId="3207"/>
    <cellStyle name="2_Affiliate 2004_Sheet1_Japan summary sheet (091704)_final forecast master file (092304 SAP version) by kojima_July Fcst Promoted Sales Submission (07.15.2005)" xfId="3208"/>
    <cellStyle name="2_Affiliate 2004_Sheet1_Japan summary sheet (091704)_final forecast master file (092304 SAP version) by kojima_July FCST Promoted Sales Template" xfId="3209"/>
    <cellStyle name="2_Affiliate 2004_Sheet1_Japan summary sheet (091704)_final forecast master file (092304 SAP version) by kojima_Jun Fcst Draft I" xfId="3210"/>
    <cellStyle name="2_Affiliate 2004_Sheet1_Japan summary sheet (091704)_final forecast master file (092304 SAP version) by kojima_Oct sales forecast input sheet--Oct 11 (A) kako as of Oct 29" xfId="3211"/>
    <cellStyle name="2_Affiliate 2004_Sheet1_Japan summary sheet (091704)_final forecast master file (092304 SAP version) by kojima_Oct sales forecast input sheet--Oct 11 (A) kako as of Oct 29_GEM 06 June FCST as of 052906" xfId="3212"/>
    <cellStyle name="2_Affiliate 2004_Sheet1_Japan summary sheet (091704)_final forecast master file (092304 SAP version) by kojima_Oct sales forecast input sheet--Oct 11 (A) kako as of Oct 29_GEM 0603 FCST as of 060302  Fcst" xfId="3213"/>
    <cellStyle name="2_Affiliate 2004_Sheet1_Japan summary sheet (091704)_final forecast master file (092304 SAP version) by kojima_Oct sales forecast input sheet--Oct 11 (A) kako as of Oct 29_GEM 0604 FCST as of 060328  Fcst" xfId="3214"/>
    <cellStyle name="2_Affiliate 2004_Sheet1_Japan summary sheet (091704)_final forecast master file (092304 SAP version) by kojima_Oct sales forecast input sheet--Oct 11 (A) kako as of Oct 29_Jun Fcst Draft I" xfId="3215"/>
    <cellStyle name="2_Affiliate 2004_Sheet1_Japan summary sheet (091704)_final forecast master file (092304 SAP version) by kojima_Promoted Feb Sales (02.28.2006)" xfId="3216"/>
    <cellStyle name="2_Affiliate 2004_Sheet1_Japan summary sheet (091704)_final forecast master file (092304 SAP version) by kojima_Promoted Mar Fcst Submission (03.07.2006)" xfId="3217"/>
    <cellStyle name="2_Affiliate 2004_Sheet1_Japan summary sheet (091704)_final forecast master file (092304 SAP version) by kojima_Sep Fcst Promoted Sales Template (09.16.2005) from MR rev1" xfId="3218"/>
    <cellStyle name="2_Affiliate 2004_Sheet1_Japan summary sheet (091704)_final forecast master file (092304 SAP version) by kojima_Sept 2005 OPEX Tracking sheet" xfId="3219"/>
    <cellStyle name="2_Affiliate 2004_Sheet1_Japan summary sheet (091704)_final forecast master file (092304 SAP version) by kojima_Sheet1" xfId="3220"/>
    <cellStyle name="2_Affiliate 2004_Sheet1_Japan summary sheet (091704)_GEM 06 June FCST as of 052906" xfId="3221"/>
    <cellStyle name="2_Affiliate 2004_Sheet1_Japan summary sheet (091704)_GEM 0603 FCST as of 060302  Fcst" xfId="3222"/>
    <cellStyle name="2_Affiliate 2004_Sheet1_Japan summary sheet (091704)_GEM 0604 FCST as of 060328  Fcst" xfId="3223"/>
    <cellStyle name="2_Affiliate 2004_Sheet1_Japan summary sheet (091704)_GEM Oct FCST update as of Nov 12 '04" xfId="3224"/>
    <cellStyle name="2_Affiliate 2004_Sheet1_Japan summary sheet (091704)_July Fcst Promoted Sales Submission (07.15.2005)" xfId="3225"/>
    <cellStyle name="2_Affiliate 2004_Sheet1_Japan summary sheet (091704)_July FCST Promoted Sales Template" xfId="3226"/>
    <cellStyle name="2_Affiliate 2004_Sheet1_Japan summary sheet (091704)_Jun Fcst Draft I" xfId="3227"/>
    <cellStyle name="2_Affiliate 2004_Sheet1_Japan summary sheet (091704)_Oct sales forecast input sheet--Oct 11 (A) kako as of Oct 29" xfId="3228"/>
    <cellStyle name="2_Affiliate 2004_Sheet1_Japan summary sheet (091704)_Oct sales forecast input sheet--Oct 11 (A) kako as of Oct 29_GEM 06 June FCST as of 052906" xfId="3229"/>
    <cellStyle name="2_Affiliate 2004_Sheet1_Japan summary sheet (091704)_Oct sales forecast input sheet--Oct 11 (A) kako as of Oct 29_GEM 0603 FCST as of 060302  Fcst" xfId="3230"/>
    <cellStyle name="2_Affiliate 2004_Sheet1_Japan summary sheet (091704)_Oct sales forecast input sheet--Oct 11 (A) kako as of Oct 29_GEM 0604 FCST as of 060328  Fcst" xfId="3231"/>
    <cellStyle name="2_Affiliate 2004_Sheet1_Japan summary sheet (091704)_Oct sales forecast input sheet--Oct 11 (A) kako as of Oct 29_Jun Fcst Draft I" xfId="3232"/>
    <cellStyle name="2_Affiliate 2004_Sheet1_Japan summary sheet (091704)_Promoted Feb Sales (02.28.2006)" xfId="3233"/>
    <cellStyle name="2_Affiliate 2004_Sheet1_Japan summary sheet (091704)_Promoted Mar Fcst Submission (03.07.2006)" xfId="3234"/>
    <cellStyle name="2_Affiliate 2004_Sheet1_Japan summary sheet (091704)_Sep Fcst Promoted Sales Template (09.16.2005) from MR rev1" xfId="3235"/>
    <cellStyle name="2_Affiliate 2004_Sheet1_Japan summary sheet (091704)_Sept 2005 OPEX Tracking sheet" xfId="3236"/>
    <cellStyle name="2_Affiliate 2004_Sheet1_Japan summary sheet (091704)_Sheet1" xfId="3237"/>
    <cellStyle name="2_Affiliate 2004_Sheet1_July Fcst Promoted Sales Submission (07.15.2005)" xfId="3238"/>
    <cellStyle name="2_Affiliate 2004_Sheet1_July FCST Promoted Sales Template" xfId="3239"/>
    <cellStyle name="2_Affiliate 2004_Sheet1_Jun Fcst Draft I" xfId="3240"/>
    <cellStyle name="2_Affiliate 2004_Sheet1_Oct sales forecast input sheet--Oct 11 (A) kako as of Oct 29" xfId="3241"/>
    <cellStyle name="2_Affiliate 2004_Sheet1_Oct sales forecast input sheet--Oct 11 (A) kako as of Oct 29_GEM 06 June FCST as of 052906" xfId="3242"/>
    <cellStyle name="2_Affiliate 2004_Sheet1_Oct sales forecast input sheet--Oct 11 (A) kako as of Oct 29_GEM 0603 FCST as of 060302  Fcst" xfId="3243"/>
    <cellStyle name="2_Affiliate 2004_Sheet1_Oct sales forecast input sheet--Oct 11 (A) kako as of Oct 29_GEM 0604 FCST as of 060328  Fcst" xfId="3244"/>
    <cellStyle name="2_Affiliate 2004_Sheet1_Oct sales forecast input sheet--Oct 11 (A) kako as of Oct 29_Jun Fcst Draft I" xfId="3245"/>
    <cellStyle name="2_Affiliate 2004_Sheet1_Promoted Feb Sales (02.28.2006)" xfId="3246"/>
    <cellStyle name="2_Affiliate 2004_Sheet1_Promoted Mar Fcst Submission (03.07.2006)" xfId="3247"/>
    <cellStyle name="2_Affiliate 2004_Sheet1_Sep Fcst Promoted Sales Template (09.16.2005) from MR rev1" xfId="3248"/>
    <cellStyle name="2_Affiliate 2004_Sheet1_Sept 2005 OPEX Tracking sheet" xfId="3249"/>
    <cellStyle name="2_Affiliate 2004_Sheet1_Sheet1" xfId="3250"/>
    <cellStyle name="2_April FCST Other Sales Template" xfId="3251"/>
    <cellStyle name="2_April FCST Promoted Sales Template" xfId="3252"/>
    <cellStyle name="2_April FCST Promoted Sales(Adjusted Apr 7 2005) " xfId="3253"/>
    <cellStyle name="2_Aug opex tracking sheet" xfId="3254"/>
    <cellStyle name="2_Balanced Scorecard Template 2007.8.1" xfId="3255"/>
    <cellStyle name="2_Dec FCST" xfId="3256"/>
    <cellStyle name="2_final forecast master file (092304 SAP version) by kojima" xfId="3257"/>
    <cellStyle name="2_final forecast master file (092304 SAP version) by kojima_2005 Oct OPEX Tracking" xfId="3258"/>
    <cellStyle name="2_final forecast master file (092304 SAP version) by kojima_2005 OPEX by Department for April FCST" xfId="3259"/>
    <cellStyle name="2_final forecast master file (092304 SAP version) by kojima_2005 OPEX for Sept Fcst" xfId="3260"/>
    <cellStyle name="2_final forecast master file (092304 SAP version) by kojima_2005 Plan &amp; Actual" xfId="3261"/>
    <cellStyle name="2_final forecast master file (092304 SAP version) by kojima_April FCST Other Sales Template" xfId="3262"/>
    <cellStyle name="2_final forecast master file (092304 SAP version) by kojima_April FCST Promoted Sales Template" xfId="3263"/>
    <cellStyle name="2_final forecast master file (092304 SAP version) by kojima_April FCST Promoted Sales(Adjusted Apr 7 2005) " xfId="3264"/>
    <cellStyle name="2_final forecast master file (092304 SAP version) by kojima_Aug opex tracking sheet" xfId="3265"/>
    <cellStyle name="2_final forecast master file (092304 SAP version) by kojima_Dec FCST" xfId="3266"/>
    <cellStyle name="2_final forecast master file (092304 SAP version) by kojima_GEM 06 June FCST as of 052906" xfId="3267"/>
    <cellStyle name="2_final forecast master file (092304 SAP version) by kojima_GEM 0603 FCST as of 060302  Fcst" xfId="3268"/>
    <cellStyle name="2_final forecast master file (092304 SAP version) by kojima_GEM 0604 FCST as of 060328  Fcst" xfId="3269"/>
    <cellStyle name="2_final forecast master file (092304 SAP version) by kojima_GEM Oct FCST update as of Nov 12 '04" xfId="3270"/>
    <cellStyle name="2_final forecast master file (092304 SAP version) by kojima_July Fcst Promoted Sales Submission (07.15.2005)" xfId="3271"/>
    <cellStyle name="2_final forecast master file (092304 SAP version) by kojima_July FCST Promoted Sales Template" xfId="3272"/>
    <cellStyle name="2_final forecast master file (092304 SAP version) by kojima_Jun Fcst Draft I" xfId="3273"/>
    <cellStyle name="2_final forecast master file (092304 SAP version) by kojima_Oct sales forecast input sheet--Oct 11 (A) kako as of Oct 29" xfId="3274"/>
    <cellStyle name="2_final forecast master file (092304 SAP version) by kojima_Oct sales forecast input sheet--Oct 11 (A) kako as of Oct 29_GEM 06 June FCST as of 052906" xfId="3275"/>
    <cellStyle name="2_final forecast master file (092304 SAP version) by kojima_Oct sales forecast input sheet--Oct 11 (A) kako as of Oct 29_GEM 0603 FCST as of 060302  Fcst" xfId="3276"/>
    <cellStyle name="2_final forecast master file (092304 SAP version) by kojima_Oct sales forecast input sheet--Oct 11 (A) kako as of Oct 29_GEM 0604 FCST as of 060328  Fcst" xfId="3277"/>
    <cellStyle name="2_final forecast master file (092304 SAP version) by kojima_Oct sales forecast input sheet--Oct 11 (A) kako as of Oct 29_Jun Fcst Draft I" xfId="3278"/>
    <cellStyle name="2_final forecast master file (092304 SAP version) by kojima_Promoted Feb Sales (02.28.2006)" xfId="3279"/>
    <cellStyle name="2_final forecast master file (092304 SAP version) by kojima_Promoted Mar Fcst Submission (03.07.2006)" xfId="3280"/>
    <cellStyle name="2_final forecast master file (092304 SAP version) by kojima_Sep Fcst Promoted Sales Template (09.16.2005) from MR rev1" xfId="3281"/>
    <cellStyle name="2_final forecast master file (092304 SAP version) by kojima_Sept 2005 OPEX Tracking sheet" xfId="3282"/>
    <cellStyle name="2_final forecast master file (092304 SAP version) by kojima_Sheet1" xfId="3283"/>
    <cellStyle name="2_Force out analysis(2007.08.29)e" xfId="3284"/>
    <cellStyle name="2_forecast master file draft (090704) submission sheet " xfId="3285"/>
    <cellStyle name="2_forecast master file draft (090704) submission sheet _2005 Oct OPEX Tracking" xfId="3286"/>
    <cellStyle name="2_forecast master file draft (090704) submission sheet _2005 OPEX by Department for April FCST" xfId="3287"/>
    <cellStyle name="2_forecast master file draft (090704) submission sheet _2005 OPEX for Sept Fcst" xfId="3288"/>
    <cellStyle name="2_forecast master file draft (090704) submission sheet _2005 Plan &amp; Actual" xfId="3289"/>
    <cellStyle name="2_forecast master file draft (090704) submission sheet _Affiliate 2004&amp;2005(sep fcst)" xfId="3290"/>
    <cellStyle name="2_forecast master file draft (090704) submission sheet _Affiliate 2004&amp;2005(sep fcst)_Affiliate 2004&amp;2005" xfId="3291"/>
    <cellStyle name="2_forecast master file draft (090704) submission sheet _Affiliate 2004&amp;2005(sep fcst)_Affiliate 2004&amp;2005(sep fcst)" xfId="3292"/>
    <cellStyle name="2_forecast master file draft (090704) submission sheet _Affiliate 2004&amp;2005(sep fcst)_Affiliate 2004&amp;2005(sep fcst)_GEM 06 June FCST as of 052906" xfId="3293"/>
    <cellStyle name="2_forecast master file draft (090704) submission sheet _Affiliate 2004&amp;2005(sep fcst)_Affiliate 2004&amp;2005(sep fcst)_GEM 0603 FCST as of 060302  Fcst" xfId="3294"/>
    <cellStyle name="2_forecast master file draft (090704) submission sheet _Affiliate 2004&amp;2005(sep fcst)_Affiliate 2004&amp;2005(sep fcst)_GEM 0604 FCST as of 060328  Fcst" xfId="3295"/>
    <cellStyle name="2_forecast master file draft (090704) submission sheet _Affiliate 2004&amp;2005(sep fcst)_Affiliate 2004&amp;2005(sep fcst)_GEM Oct FCST update as of Nov 12 '04" xfId="3296"/>
    <cellStyle name="2_forecast master file draft (090704) submission sheet _Affiliate 2004&amp;2005(sep fcst)_Affiliate 2004&amp;2005(sep fcst)_Jun Fcst Draft I" xfId="3297"/>
    <cellStyle name="2_forecast master file draft (090704) submission sheet _Affiliate 2004&amp;2005(sep fcst)_Affiliate 2004&amp;2005_April FCST Other Sales Template" xfId="3298"/>
    <cellStyle name="2_forecast master file draft (090704) submission sheet _Affiliate 2004&amp;2005(sep fcst)_Affiliate 2004&amp;2005_April FCST Promoted Sales Template" xfId="3299"/>
    <cellStyle name="2_forecast master file draft (090704) submission sheet _Affiliate 2004&amp;2005(sep fcst)_Affiliate 2004&amp;2005_April FCST Promoted Sales(Adjusted Apr 7 2005) " xfId="3300"/>
    <cellStyle name="2_forecast master file draft (090704) submission sheet _Affiliate 2004&amp;2005(sep fcst)_Affiliate 2004&amp;2005_July Fcst Promoted Sales Submission (07.15.2005)" xfId="3301"/>
    <cellStyle name="2_forecast master file draft (090704) submission sheet _Affiliate 2004&amp;2005(sep fcst)_Affiliate 2004&amp;2005_July FCST Promoted Sales Template" xfId="3302"/>
    <cellStyle name="2_forecast master file draft (090704) submission sheet _Affiliate 2004&amp;2005(sep fcst)_Affiliate 2004&amp;2005_Promoted Feb Sales (02.28.2006)" xfId="3303"/>
    <cellStyle name="2_forecast master file draft (090704) submission sheet _Affiliate 2004&amp;2005(sep fcst)_Affiliate 2004&amp;2005_Promoted Mar Fcst Submission (03.07.2006)" xfId="3304"/>
    <cellStyle name="2_forecast master file draft (090704) submission sheet _Affiliate 2004&amp;2005(sep fcst)_Affiliate 2004&amp;2005_Sep Fcst Promoted Sales Template (09.16.2005) from MR rev1" xfId="3305"/>
    <cellStyle name="2_forecast master file draft (090704) submission sheet _Affiliate 2004&amp;2005(sep fcst)_affiliate sales 2005 Jan" xfId="3306"/>
    <cellStyle name="2_forecast master file draft (090704) submission sheet _Affiliate 2004&amp;2005(sep fcst)_affiliate sales 2005 Jan_April FCST Other Sales Template" xfId="3307"/>
    <cellStyle name="2_forecast master file draft (090704) submission sheet _Affiliate 2004&amp;2005(sep fcst)_affiliate sales 2005 Jan_April FCST Promoted Sales Template" xfId="3308"/>
    <cellStyle name="2_forecast master file draft (090704) submission sheet _Affiliate 2004&amp;2005(sep fcst)_affiliate sales 2005 Jan_April FCST Promoted Sales(Adjusted Apr 7 2005) " xfId="3309"/>
    <cellStyle name="2_forecast master file draft (090704) submission sheet _Affiliate 2004&amp;2005(sep fcst)_affiliate sales 2005 Jan_July Fcst Promoted Sales Submission (07.15.2005)" xfId="3310"/>
    <cellStyle name="2_forecast master file draft (090704) submission sheet _Affiliate 2004&amp;2005(sep fcst)_affiliate sales 2005 Jan_July FCST Promoted Sales Template" xfId="3311"/>
    <cellStyle name="2_forecast master file draft (090704) submission sheet _Affiliate 2004&amp;2005(sep fcst)_affiliate sales 2005 Jan_Promoted Feb Sales (02.28.2006)" xfId="3312"/>
    <cellStyle name="2_forecast master file draft (090704) submission sheet _Affiliate 2004&amp;2005(sep fcst)_affiliate sales 2005 Jan_Promoted Mar Fcst Submission (03.07.2006)" xfId="3313"/>
    <cellStyle name="2_forecast master file draft (090704) submission sheet _Affiliate 2004&amp;2005(sep fcst)_affiliate sales 2005 Jan_Sep Fcst Promoted Sales Template (09.16.2005) from MR rev1" xfId="3314"/>
    <cellStyle name="2_forecast master file draft (090704) submission sheet _Affiliate 2004&amp;2005(sep fcst)_affiliate sales 2005 plan monthly split" xfId="3315"/>
    <cellStyle name="2_forecast master file draft (090704) submission sheet _Affiliate 2004&amp;2005(sep fcst)_affiliate sales 2005 plan monthly split_April FCST Other Sales Template" xfId="3316"/>
    <cellStyle name="2_forecast master file draft (090704) submission sheet _Affiliate 2004&amp;2005(sep fcst)_affiliate sales 2005 plan monthly split_April FCST Promoted Sales Template" xfId="3317"/>
    <cellStyle name="2_forecast master file draft (090704) submission sheet _Affiliate 2004&amp;2005(sep fcst)_affiliate sales 2005 plan monthly split_April FCST Promoted Sales(Adjusted Apr 7 2005) " xfId="3318"/>
    <cellStyle name="2_forecast master file draft (090704) submission sheet _Affiliate 2004&amp;2005(sep fcst)_affiliate sales 2005 plan monthly split_July Fcst Promoted Sales Submission (07.15.2005)" xfId="3319"/>
    <cellStyle name="2_forecast master file draft (090704) submission sheet _Affiliate 2004&amp;2005(sep fcst)_affiliate sales 2005 plan monthly split_July FCST Promoted Sales Template" xfId="3320"/>
    <cellStyle name="2_forecast master file draft (090704) submission sheet _Affiliate 2004&amp;2005(sep fcst)_affiliate sales 2005 plan monthly split_Promoted Feb Sales (02.28.2006)" xfId="3321"/>
    <cellStyle name="2_forecast master file draft (090704) submission sheet _Affiliate 2004&amp;2005(sep fcst)_affiliate sales 2005 plan monthly split_Promoted Mar Fcst Submission (03.07.2006)" xfId="3322"/>
    <cellStyle name="2_forecast master file draft (090704) submission sheet _Affiliate 2004&amp;2005(sep fcst)_affiliate sales 2005 plan monthly split_Sep Fcst Promoted Sales Template (09.16.2005) from MR rev1" xfId="3323"/>
    <cellStyle name="2_forecast master file draft (090704) submission sheet _Affiliate 2004&amp;2005(sep fcst)_April FCST Other Sales Template" xfId="3324"/>
    <cellStyle name="2_forecast master file draft (090704) submission sheet _Affiliate 2004&amp;2005(sep fcst)_April FCST Promoted Sales Template" xfId="3325"/>
    <cellStyle name="2_forecast master file draft (090704) submission sheet _Affiliate 2004&amp;2005(sep fcst)_April FCST Promoted Sales(Adjusted Apr 7 2005) " xfId="3326"/>
    <cellStyle name="2_forecast master file draft (090704) submission sheet _Affiliate 2004&amp;2005(sep fcst)_GEM 06 June FCST as of 052906" xfId="3327"/>
    <cellStyle name="2_forecast master file draft (090704) submission sheet _Affiliate 2004&amp;2005(sep fcst)_GEM 0603 FCST as of 060302  Fcst" xfId="3328"/>
    <cellStyle name="2_forecast master file draft (090704) submission sheet _Affiliate 2004&amp;2005(sep fcst)_GEM 0604 FCST as of 060328  Fcst" xfId="3329"/>
    <cellStyle name="2_forecast master file draft (090704) submission sheet _Affiliate 2004&amp;2005(sep fcst)_GEM Oct FCST update as of Nov 12 '04" xfId="3330"/>
    <cellStyle name="2_forecast master file draft (090704) submission sheet _Affiliate 2004&amp;2005(sep fcst)_July Fcst Promoted Sales Submission (07.15.2005)" xfId="3331"/>
    <cellStyle name="2_forecast master file draft (090704) submission sheet _Affiliate 2004&amp;2005(sep fcst)_July FCST Promoted Sales Template" xfId="3332"/>
    <cellStyle name="2_forecast master file draft (090704) submission sheet _Affiliate 2004&amp;2005(sep fcst)_Jun Fcst Draft I" xfId="3333"/>
    <cellStyle name="2_forecast master file draft (090704) submission sheet _Affiliate 2004&amp;2005(sep fcst)_Promoted Feb Sales (02.28.2006)" xfId="3334"/>
    <cellStyle name="2_forecast master file draft (090704) submission sheet _Affiliate 2004&amp;2005(sep fcst)_Promoted Mar Fcst Submission (03.07.2006)" xfId="3335"/>
    <cellStyle name="2_forecast master file draft (090704) submission sheet _Affiliate 2004&amp;2005(sep fcst)_Sep Fcst Promoted Sales Template (09.16.2005) from MR rev1" xfId="3336"/>
    <cellStyle name="2_forecast master file draft (090704) submission sheet _April FCST Other Sales Template" xfId="3337"/>
    <cellStyle name="2_forecast master file draft (090704) submission sheet _April FCST Promoted Sales Template" xfId="3338"/>
    <cellStyle name="2_forecast master file draft (090704) submission sheet _April FCST Promoted Sales(Adjusted Apr 7 2005) " xfId="3339"/>
    <cellStyle name="2_forecast master file draft (090704) submission sheet _Aug opex tracking sheet" xfId="3340"/>
    <cellStyle name="2_forecast master file draft (090704) submission sheet _Dec FCST" xfId="3341"/>
    <cellStyle name="2_forecast master file draft (090704) submission sheet _GEM 06 June FCST as of 052906" xfId="3342"/>
    <cellStyle name="2_forecast master file draft (090704) submission sheet _GEM 0603 FCST as of 060302  Fcst" xfId="3343"/>
    <cellStyle name="2_forecast master file draft (090704) submission sheet _GEM 0604 FCST as of 060328  Fcst" xfId="3344"/>
    <cellStyle name="2_forecast master file draft (090704) submission sheet _GEM Oct FCST update as of Nov 12 '04" xfId="3345"/>
    <cellStyle name="2_forecast master file draft (090704) submission sheet _Income statment with buy-ups" xfId="3346"/>
    <cellStyle name="2_forecast master file draft (090704) submission sheet _Income statment with buy-ups_2005 Oct OPEX Tracking" xfId="3347"/>
    <cellStyle name="2_forecast master file draft (090704) submission sheet _Income statment with buy-ups_2005 OPEX by Department for April FCST" xfId="3348"/>
    <cellStyle name="2_forecast master file draft (090704) submission sheet _Income statment with buy-ups_2005 OPEX for Sept Fcst" xfId="3349"/>
    <cellStyle name="2_forecast master file draft (090704) submission sheet _Income statment with buy-ups_2005 Plan &amp; Actual" xfId="3350"/>
    <cellStyle name="2_forecast master file draft (090704) submission sheet _Income statment with buy-ups_April FCST Other Sales Template" xfId="3351"/>
    <cellStyle name="2_forecast master file draft (090704) submission sheet _Income statment with buy-ups_April FCST Promoted Sales Template" xfId="3352"/>
    <cellStyle name="2_forecast master file draft (090704) submission sheet _Income statment with buy-ups_April FCST Promoted Sales(Adjusted Apr 7 2005) " xfId="3353"/>
    <cellStyle name="2_forecast master file draft (090704) submission sheet _Income statment with buy-ups_Aug opex tracking sheet" xfId="3354"/>
    <cellStyle name="2_forecast master file draft (090704) submission sheet _Income statment with buy-ups_Dec FCST" xfId="3355"/>
    <cellStyle name="2_forecast master file draft (090704) submission sheet _Income statment with buy-ups_GEM 06 June FCST as of 052906" xfId="3356"/>
    <cellStyle name="2_forecast master file draft (090704) submission sheet _Income statment with buy-ups_GEM 0603 FCST as of 060302  Fcst" xfId="3357"/>
    <cellStyle name="2_forecast master file draft (090704) submission sheet _Income statment with buy-ups_GEM 0604 FCST as of 060328  Fcst" xfId="3358"/>
    <cellStyle name="2_forecast master file draft (090704) submission sheet _Income statment with buy-ups_GEM Oct FCST update as of Nov 12 '04" xfId="3359"/>
    <cellStyle name="2_forecast master file draft (090704) submission sheet _Income statment with buy-ups_July Fcst Promoted Sales Submission (07.15.2005)" xfId="3360"/>
    <cellStyle name="2_forecast master file draft (090704) submission sheet _Income statment with buy-ups_July FCST Promoted Sales Template" xfId="3361"/>
    <cellStyle name="2_forecast master file draft (090704) submission sheet _Income statment with buy-ups_Jun Fcst Draft I" xfId="3362"/>
    <cellStyle name="2_forecast master file draft (090704) submission sheet _Income statment with buy-ups_Oct sales forecast input sheet--Oct 11 (A) kako as of Oct 29" xfId="3363"/>
    <cellStyle name="2_forecast master file draft (090704) submission sheet _Income statment with buy-ups_Oct sales forecast input sheet--Oct 11 (A) kako as of Oct 29_GEM 06 June FCST as of 052906" xfId="3364"/>
    <cellStyle name="2_forecast master file draft (090704) submission sheet _Income statment with buy-ups_Oct sales forecast input sheet--Oct 11 (A) kako as of Oct 29_GEM 0603 FCST as of 060302  Fcst" xfId="3365"/>
    <cellStyle name="2_forecast master file draft (090704) submission sheet _Income statment with buy-ups_Oct sales forecast input sheet--Oct 11 (A) kako as of Oct 29_GEM 0604 FCST as of 060328  Fcst" xfId="3366"/>
    <cellStyle name="2_forecast master file draft (090704) submission sheet _Income statment with buy-ups_Oct sales forecast input sheet--Oct 11 (A) kako as of Oct 29_Jun Fcst Draft I" xfId="3367"/>
    <cellStyle name="2_forecast master file draft (090704) submission sheet _Income statment with buy-ups_Promoted Feb Sales (02.28.2006)" xfId="3368"/>
    <cellStyle name="2_forecast master file draft (090704) submission sheet _Income statment with buy-ups_Promoted Mar Fcst Submission (03.07.2006)" xfId="3369"/>
    <cellStyle name="2_forecast master file draft (090704) submission sheet _Income statment with buy-ups_Sep Fcst Promoted Sales Template (09.16.2005) from MR rev1" xfId="3370"/>
    <cellStyle name="2_forecast master file draft (090704) submission sheet _Income statment with buy-ups_Sept 2005 OPEX Tracking sheet" xfId="3371"/>
    <cellStyle name="2_forecast master file draft (090704) submission sheet _Income statment with buy-ups_Sheet1" xfId="3372"/>
    <cellStyle name="2_forecast master file draft (090704) submission sheet _Japan summary sheet (091704)" xfId="3373"/>
    <cellStyle name="2_forecast master file draft (090704) submission sheet _Japan summary sheet (091704)_2005 Oct OPEX Tracking" xfId="3374"/>
    <cellStyle name="2_forecast master file draft (090704) submission sheet _Japan summary sheet (091704)_2005 OPEX by Department for April FCST" xfId="3375"/>
    <cellStyle name="2_forecast master file draft (090704) submission sheet _Japan summary sheet (091704)_2005 OPEX for Sept Fcst" xfId="3376"/>
    <cellStyle name="2_forecast master file draft (090704) submission sheet _Japan summary sheet (091704)_2005 Plan &amp; Actual" xfId="3377"/>
    <cellStyle name="2_forecast master file draft (090704) submission sheet _Japan summary sheet (091704)_April FCST Other Sales Template" xfId="3378"/>
    <cellStyle name="2_forecast master file draft (090704) submission sheet _Japan summary sheet (091704)_April FCST Promoted Sales Template" xfId="3379"/>
    <cellStyle name="2_forecast master file draft (090704) submission sheet _Japan summary sheet (091704)_April FCST Promoted Sales(Adjusted Apr 7 2005) " xfId="3380"/>
    <cellStyle name="2_forecast master file draft (090704) submission sheet _Japan summary sheet (091704)_Aug opex tracking sheet" xfId="3381"/>
    <cellStyle name="2_forecast master file draft (090704) submission sheet _Japan summary sheet (091704)_Dec FCST" xfId="3382"/>
    <cellStyle name="2_forecast master file draft (090704) submission sheet _Japan summary sheet (091704)_final forecast master file (092304 SAP version) by kojima" xfId="3383"/>
    <cellStyle name="2_forecast master file draft (090704) submission sheet _Japan summary sheet (091704)_final forecast master file (092304 SAP version) by kojima_2005 Oct OPEX Tracking" xfId="3384"/>
    <cellStyle name="2_forecast master file draft (090704) submission sheet _Japan summary sheet (091704)_final forecast master file (092304 SAP version) by kojima_2005 OPEX by Department for April FCST" xfId="3385"/>
    <cellStyle name="2_forecast master file draft (090704) submission sheet _Japan summary sheet (091704)_final forecast master file (092304 SAP version) by kojima_2005 OPEX for Sept Fcst" xfId="3386"/>
    <cellStyle name="2_forecast master file draft (090704) submission sheet _Japan summary sheet (091704)_final forecast master file (092304 SAP version) by kojima_2005 Plan &amp; Actual" xfId="3387"/>
    <cellStyle name="2_forecast master file draft (090704) submission sheet _Japan summary sheet (091704)_final forecast master file (092304 SAP version) by kojima_April FCST Other Sales Template" xfId="3388"/>
    <cellStyle name="2_forecast master file draft (090704) submission sheet _Japan summary sheet (091704)_final forecast master file (092304 SAP version) by kojima_April FCST Promoted Sales Template" xfId="3389"/>
    <cellStyle name="2_forecast master file draft (090704) submission sheet _Japan summary sheet (091704)_final forecast master file (092304 SAP version) by kojima_April FCST Promoted Sales(Adjusted Apr 7 2005) " xfId="3390"/>
    <cellStyle name="2_forecast master file draft (090704) submission sheet _Japan summary sheet (091704)_final forecast master file (092304 SAP version) by kojima_Aug opex tracking sheet" xfId="3391"/>
    <cellStyle name="2_forecast master file draft (090704) submission sheet _Japan summary sheet (091704)_final forecast master file (092304 SAP version) by kojima_Dec FCST" xfId="3392"/>
    <cellStyle name="2_forecast master file draft (090704) submission sheet _Japan summary sheet (091704)_final forecast master file (092304 SAP version) by kojima_GEM 06 June FCST as of 052906" xfId="3393"/>
    <cellStyle name="2_forecast master file draft (090704) submission sheet _Japan summary sheet (091704)_final forecast master file (092304 SAP version) by kojima_GEM 0603 FCST as of 060302  Fcst" xfId="3394"/>
    <cellStyle name="2_forecast master file draft (090704) submission sheet _Japan summary sheet (091704)_final forecast master file (092304 SAP version) by kojima_GEM 0604 FCST as of 060328  Fcst" xfId="3395"/>
    <cellStyle name="2_forecast master file draft (090704) submission sheet _Japan summary sheet (091704)_final forecast master file (092304 SAP version) by kojima_GEM Oct FCST update as of Nov 12 '04" xfId="3396"/>
    <cellStyle name="2_forecast master file draft (090704) submission sheet _Japan summary sheet (091704)_final forecast master file (092304 SAP version) by kojima_July Fcst Promoted Sales Submission (07.15.2005)" xfId="3397"/>
    <cellStyle name="2_forecast master file draft (090704) submission sheet _Japan summary sheet (091704)_final forecast master file (092304 SAP version) by kojima_July FCST Promoted Sales Template" xfId="3398"/>
    <cellStyle name="2_forecast master file draft (090704) submission sheet _Japan summary sheet (091704)_final forecast master file (092304 SAP version) by kojima_Jun Fcst Draft I" xfId="3399"/>
    <cellStyle name="2_forecast master file draft (090704) submission sheet _Japan summary sheet (091704)_final forecast master file (092304 SAP version) by kojima_Oct sales forecast input sheet--Oct 11 (A) kako as of Oct 29" xfId="3400"/>
    <cellStyle name="2_forecast master file draft (090704) submission sheet _Japan summary sheet (091704)_final forecast master file (092304 SAP version) by kojima_Oct sales forecast input sheet--Oct 11 (A) kako as of Oct 29_GEM 06 June FCST as of 052906" xfId="3401"/>
    <cellStyle name="2_forecast master file draft (090704) submission sheet _Japan summary sheet (091704)_final forecast master file (092304 SAP version) by kojima_Oct sales forecast input sheet--Oct 11 (A) kako as of Oct 29_GEM 0603 FCST as of 060302  Fcst" xfId="3402"/>
    <cellStyle name="2_forecast master file draft (090704) submission sheet _Japan summary sheet (091704)_final forecast master file (092304 SAP version) by kojima_Oct sales forecast input sheet--Oct 11 (A) kako as of Oct 29_GEM 0604 FCST as of 060328  Fcst" xfId="3403"/>
    <cellStyle name="2_forecast master file draft (090704) submission sheet _Japan summary sheet (091704)_final forecast master file (092304 SAP version) by kojima_Oct sales forecast input sheet--Oct 11 (A) kako as of Oct 29_Jun Fcst Draft I" xfId="3404"/>
    <cellStyle name="2_forecast master file draft (090704) submission sheet _Japan summary sheet (091704)_final forecast master file (092304 SAP version) by kojima_Promoted Feb Sales (02.28.2006)" xfId="3405"/>
    <cellStyle name="2_forecast master file draft (090704) submission sheet _Japan summary sheet (091704)_final forecast master file (092304 SAP version) by kojima_Promoted Mar Fcst Submission (03.07.2006)" xfId="3406"/>
    <cellStyle name="2_forecast master file draft (090704) submission sheet _Japan summary sheet (091704)_final forecast master file (092304 SAP version) by kojima_Sep Fcst Promoted Sales Template (09.16.2005) from MR rev1" xfId="3407"/>
    <cellStyle name="2_forecast master file draft (090704) submission sheet _Japan summary sheet (091704)_final forecast master file (092304 SAP version) by kojima_Sept 2005 OPEX Tracking sheet" xfId="3408"/>
    <cellStyle name="2_forecast master file draft (090704) submission sheet _Japan summary sheet (091704)_final forecast master file (092304 SAP version) by kojima_Sheet1" xfId="3409"/>
    <cellStyle name="2_forecast master file draft (090704) submission sheet _Japan summary sheet (091704)_GEM 06 June FCST as of 052906" xfId="3410"/>
    <cellStyle name="2_forecast master file draft (090704) submission sheet _Japan summary sheet (091704)_GEM 0603 FCST as of 060302  Fcst" xfId="3411"/>
    <cellStyle name="2_forecast master file draft (090704) submission sheet _Japan summary sheet (091704)_GEM 0604 FCST as of 060328  Fcst" xfId="3412"/>
    <cellStyle name="2_forecast master file draft (090704) submission sheet _Japan summary sheet (091704)_GEM Oct FCST update as of Nov 12 '04" xfId="3413"/>
    <cellStyle name="2_forecast master file draft (090704) submission sheet _Japan summary sheet (091704)_July Fcst Promoted Sales Submission (07.15.2005)" xfId="3414"/>
    <cellStyle name="2_forecast master file draft (090704) submission sheet _Japan summary sheet (091704)_July FCST Promoted Sales Template" xfId="3415"/>
    <cellStyle name="2_forecast master file draft (090704) submission sheet _Japan summary sheet (091704)_Jun Fcst Draft I" xfId="3416"/>
    <cellStyle name="2_forecast master file draft (090704) submission sheet _Japan summary sheet (091704)_Oct sales forecast input sheet--Oct 11 (A) kako as of Oct 29" xfId="3417"/>
    <cellStyle name="2_forecast master file draft (090704) submission sheet _Japan summary sheet (091704)_Oct sales forecast input sheet--Oct 11 (A) kako as of Oct 29_GEM 06 June FCST as of 052906" xfId="3418"/>
    <cellStyle name="2_forecast master file draft (090704) submission sheet _Japan summary sheet (091704)_Oct sales forecast input sheet--Oct 11 (A) kako as of Oct 29_GEM 0603 FCST as of 060302  Fcst" xfId="3419"/>
    <cellStyle name="2_forecast master file draft (090704) submission sheet _Japan summary sheet (091704)_Oct sales forecast input sheet--Oct 11 (A) kako as of Oct 29_GEM 0604 FCST as of 060328  Fcst" xfId="3420"/>
    <cellStyle name="2_forecast master file draft (090704) submission sheet _Japan summary sheet (091704)_Oct sales forecast input sheet--Oct 11 (A) kako as of Oct 29_Jun Fcst Draft I" xfId="3421"/>
    <cellStyle name="2_forecast master file draft (090704) submission sheet _Japan summary sheet (091704)_Promoted Feb Sales (02.28.2006)" xfId="3422"/>
    <cellStyle name="2_forecast master file draft (090704) submission sheet _Japan summary sheet (091704)_Promoted Mar Fcst Submission (03.07.2006)" xfId="3423"/>
    <cellStyle name="2_forecast master file draft (090704) submission sheet _Japan summary sheet (091704)_Sep Fcst Promoted Sales Template (09.16.2005) from MR rev1" xfId="3424"/>
    <cellStyle name="2_forecast master file draft (090704) submission sheet _Japan summary sheet (091704)_Sept 2005 OPEX Tracking sheet" xfId="3425"/>
    <cellStyle name="2_forecast master file draft (090704) submission sheet _Japan summary sheet (091704)_Sheet1" xfId="3426"/>
    <cellStyle name="2_forecast master file draft (090704) submission sheet _July Fcst Promoted Sales Submission (07.15.2005)" xfId="3427"/>
    <cellStyle name="2_forecast master file draft (090704) submission sheet _July FCST Promoted Sales Template" xfId="3428"/>
    <cellStyle name="2_forecast master file draft (090704) submission sheet _Jun Fcst Draft I" xfId="3429"/>
    <cellStyle name="2_forecast master file draft (090704) submission sheet _Oct sales forecast input sheet--Oct 11 (A) kako as of Oct 29" xfId="3430"/>
    <cellStyle name="2_forecast master file draft (090704) submission sheet _Oct sales forecast input sheet--Oct 11 (A) kako as of Oct 29_GEM 06 June FCST as of 052906" xfId="3431"/>
    <cellStyle name="2_forecast master file draft (090704) submission sheet _Oct sales forecast input sheet--Oct 11 (A) kako as of Oct 29_GEM 0603 FCST as of 060302  Fcst" xfId="3432"/>
    <cellStyle name="2_forecast master file draft (090704) submission sheet _Oct sales forecast input sheet--Oct 11 (A) kako as of Oct 29_GEM 0604 FCST as of 060328  Fcst" xfId="3433"/>
    <cellStyle name="2_forecast master file draft (090704) submission sheet _Oct sales forecast input sheet--Oct 11 (A) kako as of Oct 29_Jun Fcst Draft I" xfId="3434"/>
    <cellStyle name="2_forecast master file draft (090704) submission sheet _Promoted Feb Sales (02.28.2006)" xfId="3435"/>
    <cellStyle name="2_forecast master file draft (090704) submission sheet _Promoted Mar Fcst Submission (03.07.2006)" xfId="3436"/>
    <cellStyle name="2_forecast master file draft (090704) submission sheet _Sep Fcst Promoted Sales Template (09.16.2005) from MR rev1" xfId="3437"/>
    <cellStyle name="2_forecast master file draft (090704) submission sheet _Sept 2005 OPEX Tracking sheet" xfId="3438"/>
    <cellStyle name="2_forecast master file draft (090704) submission sheet _Sheet1" xfId="3439"/>
    <cellStyle name="2_forecast master file draft (090704)4" xfId="3440"/>
    <cellStyle name="2_forecast master file draft (090704)4_2005 Oct OPEX Tracking" xfId="3441"/>
    <cellStyle name="2_forecast master file draft (090704)4_2005 OPEX by Department for April FCST" xfId="3442"/>
    <cellStyle name="2_forecast master file draft (090704)4_2005 OPEX for Sept Fcst" xfId="3443"/>
    <cellStyle name="2_forecast master file draft (090704)4_2005 Plan &amp; Actual" xfId="3444"/>
    <cellStyle name="2_forecast master file draft (090704)4_Affiliate 2004&amp;2005(sep fcst)" xfId="3445"/>
    <cellStyle name="2_forecast master file draft (090704)4_Affiliate 2004&amp;2005(sep fcst)_Affiliate 2004&amp;2005" xfId="3446"/>
    <cellStyle name="2_forecast master file draft (090704)4_Affiliate 2004&amp;2005(sep fcst)_Affiliate 2004&amp;2005(sep fcst)" xfId="3447"/>
    <cellStyle name="2_forecast master file draft (090704)4_Affiliate 2004&amp;2005(sep fcst)_Affiliate 2004&amp;2005(sep fcst)_GEM 06 June FCST as of 052906" xfId="3448"/>
    <cellStyle name="2_forecast master file draft (090704)4_Affiliate 2004&amp;2005(sep fcst)_Affiliate 2004&amp;2005(sep fcst)_GEM 0603 FCST as of 060302  Fcst" xfId="3449"/>
    <cellStyle name="2_forecast master file draft (090704)4_Affiliate 2004&amp;2005(sep fcst)_Affiliate 2004&amp;2005(sep fcst)_GEM 0604 FCST as of 060328  Fcst" xfId="3450"/>
    <cellStyle name="2_forecast master file draft (090704)4_Affiliate 2004&amp;2005(sep fcst)_Affiliate 2004&amp;2005(sep fcst)_GEM Oct FCST update as of Nov 12 '04" xfId="3451"/>
    <cellStyle name="2_forecast master file draft (090704)4_Affiliate 2004&amp;2005(sep fcst)_Affiliate 2004&amp;2005(sep fcst)_Jun Fcst Draft I" xfId="3452"/>
    <cellStyle name="2_forecast master file draft (090704)4_Affiliate 2004&amp;2005(sep fcst)_Affiliate 2004&amp;2005_April FCST Other Sales Template" xfId="3453"/>
    <cellStyle name="2_forecast master file draft (090704)4_Affiliate 2004&amp;2005(sep fcst)_Affiliate 2004&amp;2005_April FCST Promoted Sales Template" xfId="3454"/>
    <cellStyle name="2_forecast master file draft (090704)4_Affiliate 2004&amp;2005(sep fcst)_Affiliate 2004&amp;2005_April FCST Promoted Sales(Adjusted Apr 7 2005) " xfId="3455"/>
    <cellStyle name="2_forecast master file draft (090704)4_Affiliate 2004&amp;2005(sep fcst)_Affiliate 2004&amp;2005_July Fcst Promoted Sales Submission (07.15.2005)" xfId="3456"/>
    <cellStyle name="2_forecast master file draft (090704)4_Affiliate 2004&amp;2005(sep fcst)_Affiliate 2004&amp;2005_July FCST Promoted Sales Template" xfId="3457"/>
    <cellStyle name="2_forecast master file draft (090704)4_Affiliate 2004&amp;2005(sep fcst)_Affiliate 2004&amp;2005_Promoted Feb Sales (02.28.2006)" xfId="3458"/>
    <cellStyle name="2_forecast master file draft (090704)4_Affiliate 2004&amp;2005(sep fcst)_Affiliate 2004&amp;2005_Promoted Mar Fcst Submission (03.07.2006)" xfId="3459"/>
    <cellStyle name="2_forecast master file draft (090704)4_Affiliate 2004&amp;2005(sep fcst)_Affiliate 2004&amp;2005_Sep Fcst Promoted Sales Template (09.16.2005) from MR rev1" xfId="3460"/>
    <cellStyle name="2_forecast master file draft (090704)4_Affiliate 2004&amp;2005(sep fcst)_affiliate sales 2005 Jan" xfId="3461"/>
    <cellStyle name="2_forecast master file draft (090704)4_Affiliate 2004&amp;2005(sep fcst)_affiliate sales 2005 Jan_April FCST Other Sales Template" xfId="3462"/>
    <cellStyle name="2_forecast master file draft (090704)4_Affiliate 2004&amp;2005(sep fcst)_affiliate sales 2005 Jan_April FCST Promoted Sales Template" xfId="3463"/>
    <cellStyle name="2_forecast master file draft (090704)4_Affiliate 2004&amp;2005(sep fcst)_affiliate sales 2005 Jan_April FCST Promoted Sales(Adjusted Apr 7 2005) " xfId="3464"/>
    <cellStyle name="2_forecast master file draft (090704)4_Affiliate 2004&amp;2005(sep fcst)_affiliate sales 2005 Jan_July Fcst Promoted Sales Submission (07.15.2005)" xfId="3465"/>
    <cellStyle name="2_forecast master file draft (090704)4_Affiliate 2004&amp;2005(sep fcst)_affiliate sales 2005 Jan_July FCST Promoted Sales Template" xfId="3466"/>
    <cellStyle name="2_forecast master file draft (090704)4_Affiliate 2004&amp;2005(sep fcst)_affiliate sales 2005 Jan_Promoted Feb Sales (02.28.2006)" xfId="3467"/>
    <cellStyle name="2_forecast master file draft (090704)4_Affiliate 2004&amp;2005(sep fcst)_affiliate sales 2005 Jan_Promoted Mar Fcst Submission (03.07.2006)" xfId="3468"/>
    <cellStyle name="2_forecast master file draft (090704)4_Affiliate 2004&amp;2005(sep fcst)_affiliate sales 2005 Jan_Sep Fcst Promoted Sales Template (09.16.2005) from MR rev1" xfId="3469"/>
    <cellStyle name="2_forecast master file draft (090704)4_Affiliate 2004&amp;2005(sep fcst)_affiliate sales 2005 plan monthly split" xfId="3470"/>
    <cellStyle name="2_forecast master file draft (090704)4_Affiliate 2004&amp;2005(sep fcst)_affiliate sales 2005 plan monthly split_April FCST Other Sales Template" xfId="3471"/>
    <cellStyle name="2_forecast master file draft (090704)4_Affiliate 2004&amp;2005(sep fcst)_affiliate sales 2005 plan monthly split_April FCST Promoted Sales Template" xfId="3472"/>
    <cellStyle name="2_forecast master file draft (090704)4_Affiliate 2004&amp;2005(sep fcst)_affiliate sales 2005 plan monthly split_April FCST Promoted Sales(Adjusted Apr 7 2005) " xfId="3473"/>
    <cellStyle name="2_forecast master file draft (090704)4_Affiliate 2004&amp;2005(sep fcst)_affiliate sales 2005 plan monthly split_July Fcst Promoted Sales Submission (07.15.2005)" xfId="3474"/>
    <cellStyle name="2_forecast master file draft (090704)4_Affiliate 2004&amp;2005(sep fcst)_affiliate sales 2005 plan monthly split_July FCST Promoted Sales Template" xfId="3475"/>
    <cellStyle name="2_forecast master file draft (090704)4_Affiliate 2004&amp;2005(sep fcst)_affiliate sales 2005 plan monthly split_Promoted Feb Sales (02.28.2006)" xfId="3476"/>
    <cellStyle name="2_forecast master file draft (090704)4_Affiliate 2004&amp;2005(sep fcst)_affiliate sales 2005 plan monthly split_Promoted Mar Fcst Submission (03.07.2006)" xfId="3477"/>
    <cellStyle name="2_forecast master file draft (090704)4_Affiliate 2004&amp;2005(sep fcst)_affiliate sales 2005 plan monthly split_Sep Fcst Promoted Sales Template (09.16.2005) from MR rev1" xfId="3478"/>
    <cellStyle name="2_forecast master file draft (090704)4_Affiliate 2004&amp;2005(sep fcst)_April FCST Other Sales Template" xfId="3479"/>
    <cellStyle name="2_forecast master file draft (090704)4_Affiliate 2004&amp;2005(sep fcst)_April FCST Promoted Sales Template" xfId="3480"/>
    <cellStyle name="2_forecast master file draft (090704)4_Affiliate 2004&amp;2005(sep fcst)_April FCST Promoted Sales(Adjusted Apr 7 2005) " xfId="3481"/>
    <cellStyle name="2_forecast master file draft (090704)4_Affiliate 2004&amp;2005(sep fcst)_GEM 06 June FCST as of 052906" xfId="3482"/>
    <cellStyle name="2_forecast master file draft (090704)4_Affiliate 2004&amp;2005(sep fcst)_GEM 0603 FCST as of 060302  Fcst" xfId="3483"/>
    <cellStyle name="2_forecast master file draft (090704)4_Affiliate 2004&amp;2005(sep fcst)_GEM 0604 FCST as of 060328  Fcst" xfId="3484"/>
    <cellStyle name="2_forecast master file draft (090704)4_Affiliate 2004&amp;2005(sep fcst)_GEM Oct FCST update as of Nov 12 '04" xfId="3485"/>
    <cellStyle name="2_forecast master file draft (090704)4_Affiliate 2004&amp;2005(sep fcst)_July Fcst Promoted Sales Submission (07.15.2005)" xfId="3486"/>
    <cellStyle name="2_forecast master file draft (090704)4_Affiliate 2004&amp;2005(sep fcst)_July FCST Promoted Sales Template" xfId="3487"/>
    <cellStyle name="2_forecast master file draft (090704)4_Affiliate 2004&amp;2005(sep fcst)_Jun Fcst Draft I" xfId="3488"/>
    <cellStyle name="2_forecast master file draft (090704)4_Affiliate 2004&amp;2005(sep fcst)_Promoted Feb Sales (02.28.2006)" xfId="3489"/>
    <cellStyle name="2_forecast master file draft (090704)4_Affiliate 2004&amp;2005(sep fcst)_Promoted Mar Fcst Submission (03.07.2006)" xfId="3490"/>
    <cellStyle name="2_forecast master file draft (090704)4_Affiliate 2004&amp;2005(sep fcst)_Sep Fcst Promoted Sales Template (09.16.2005) from MR rev1" xfId="3491"/>
    <cellStyle name="2_forecast master file draft (090704)4_April FCST Other Sales Template" xfId="3492"/>
    <cellStyle name="2_forecast master file draft (090704)4_April FCST Promoted Sales Template" xfId="3493"/>
    <cellStyle name="2_forecast master file draft (090704)4_April FCST Promoted Sales(Adjusted Apr 7 2005) " xfId="3494"/>
    <cellStyle name="2_forecast master file draft (090704)4_Aug opex tracking sheet" xfId="3495"/>
    <cellStyle name="2_forecast master file draft (090704)4_Dec FCST" xfId="3496"/>
    <cellStyle name="2_forecast master file draft (090704)4_GEM 06 June FCST as of 052906" xfId="3497"/>
    <cellStyle name="2_forecast master file draft (090704)4_GEM 0603 FCST as of 060302  Fcst" xfId="3498"/>
    <cellStyle name="2_forecast master file draft (090704)4_GEM 0604 FCST as of 060328  Fcst" xfId="3499"/>
    <cellStyle name="2_forecast master file draft (090704)4_GEM Oct FCST update as of Nov 12 '04" xfId="3500"/>
    <cellStyle name="2_forecast master file draft (090704)4_Income statment with buy-ups" xfId="3501"/>
    <cellStyle name="2_forecast master file draft (090704)4_Income statment with buy-ups_2005 Oct OPEX Tracking" xfId="3502"/>
    <cellStyle name="2_forecast master file draft (090704)4_Income statment with buy-ups_2005 OPEX by Department for April FCST" xfId="3503"/>
    <cellStyle name="2_forecast master file draft (090704)4_Income statment with buy-ups_2005 OPEX for Sept Fcst" xfId="3504"/>
    <cellStyle name="2_forecast master file draft (090704)4_Income statment with buy-ups_2005 Plan &amp; Actual" xfId="3505"/>
    <cellStyle name="2_forecast master file draft (090704)4_Income statment with buy-ups_April FCST Other Sales Template" xfId="3506"/>
    <cellStyle name="2_forecast master file draft (090704)4_Income statment with buy-ups_April FCST Promoted Sales Template" xfId="3507"/>
    <cellStyle name="2_forecast master file draft (090704)4_Income statment with buy-ups_April FCST Promoted Sales(Adjusted Apr 7 2005) " xfId="3508"/>
    <cellStyle name="2_forecast master file draft (090704)4_Income statment with buy-ups_Aug opex tracking sheet" xfId="3509"/>
    <cellStyle name="2_forecast master file draft (090704)4_Income statment with buy-ups_Dec FCST" xfId="3510"/>
    <cellStyle name="2_forecast master file draft (090704)4_Income statment with buy-ups_GEM 06 June FCST as of 052906" xfId="3511"/>
    <cellStyle name="2_forecast master file draft (090704)4_Income statment with buy-ups_GEM 0603 FCST as of 060302  Fcst" xfId="3512"/>
    <cellStyle name="2_forecast master file draft (090704)4_Income statment with buy-ups_GEM 0604 FCST as of 060328  Fcst" xfId="3513"/>
    <cellStyle name="2_forecast master file draft (090704)4_Income statment with buy-ups_GEM Oct FCST update as of Nov 12 '04" xfId="3514"/>
    <cellStyle name="2_forecast master file draft (090704)4_Income statment with buy-ups_July Fcst Promoted Sales Submission (07.15.2005)" xfId="3515"/>
    <cellStyle name="2_forecast master file draft (090704)4_Income statment with buy-ups_July FCST Promoted Sales Template" xfId="3516"/>
    <cellStyle name="2_forecast master file draft (090704)4_Income statment with buy-ups_Jun Fcst Draft I" xfId="3517"/>
    <cellStyle name="2_forecast master file draft (090704)4_Income statment with buy-ups_Oct sales forecast input sheet--Oct 11 (A) kako as of Oct 29" xfId="3518"/>
    <cellStyle name="2_forecast master file draft (090704)4_Income statment with buy-ups_Oct sales forecast input sheet--Oct 11 (A) kako as of Oct 29_GEM 06 June FCST as of 052906" xfId="3519"/>
    <cellStyle name="2_forecast master file draft (090704)4_Income statment with buy-ups_Oct sales forecast input sheet--Oct 11 (A) kako as of Oct 29_GEM 0603 FCST as of 060302  Fcst" xfId="3520"/>
    <cellStyle name="2_forecast master file draft (090704)4_Income statment with buy-ups_Oct sales forecast input sheet--Oct 11 (A) kako as of Oct 29_GEM 0604 FCST as of 060328  Fcst" xfId="3521"/>
    <cellStyle name="2_forecast master file draft (090704)4_Income statment with buy-ups_Oct sales forecast input sheet--Oct 11 (A) kako as of Oct 29_Jun Fcst Draft I" xfId="3522"/>
    <cellStyle name="2_forecast master file draft (090704)4_Income statment with buy-ups_Promoted Feb Sales (02.28.2006)" xfId="3523"/>
    <cellStyle name="2_forecast master file draft (090704)4_Income statment with buy-ups_Promoted Mar Fcst Submission (03.07.2006)" xfId="3524"/>
    <cellStyle name="2_forecast master file draft (090704)4_Income statment with buy-ups_Sep Fcst Promoted Sales Template (09.16.2005) from MR rev1" xfId="3525"/>
    <cellStyle name="2_forecast master file draft (090704)4_Income statment with buy-ups_Sept 2005 OPEX Tracking sheet" xfId="3526"/>
    <cellStyle name="2_forecast master file draft (090704)4_Income statment with buy-ups_Sheet1" xfId="3527"/>
    <cellStyle name="2_forecast master file draft (090704)4_Japan summary sheet (091704)" xfId="3528"/>
    <cellStyle name="2_forecast master file draft (090704)4_Japan summary sheet (091704)_2005 Oct OPEX Tracking" xfId="3529"/>
    <cellStyle name="2_forecast master file draft (090704)4_Japan summary sheet (091704)_2005 OPEX by Department for April FCST" xfId="3530"/>
    <cellStyle name="2_forecast master file draft (090704)4_Japan summary sheet (091704)_2005 OPEX for Sept Fcst" xfId="3531"/>
    <cellStyle name="2_forecast master file draft (090704)4_Japan summary sheet (091704)_2005 Plan &amp; Actual" xfId="3532"/>
    <cellStyle name="2_forecast master file draft (090704)4_Japan summary sheet (091704)_April FCST Other Sales Template" xfId="3533"/>
    <cellStyle name="2_forecast master file draft (090704)4_Japan summary sheet (091704)_April FCST Promoted Sales Template" xfId="3534"/>
    <cellStyle name="2_forecast master file draft (090704)4_Japan summary sheet (091704)_April FCST Promoted Sales(Adjusted Apr 7 2005) " xfId="3535"/>
    <cellStyle name="2_forecast master file draft (090704)4_Japan summary sheet (091704)_Aug opex tracking sheet" xfId="3536"/>
    <cellStyle name="2_forecast master file draft (090704)4_Japan summary sheet (091704)_Dec FCST" xfId="3537"/>
    <cellStyle name="2_forecast master file draft (090704)4_Japan summary sheet (091704)_final forecast master file (092304 SAP version) by kojima" xfId="3538"/>
    <cellStyle name="2_forecast master file draft (090704)4_Japan summary sheet (091704)_final forecast master file (092304 SAP version) by kojima_2005 Oct OPEX Tracking" xfId="3539"/>
    <cellStyle name="2_forecast master file draft (090704)4_Japan summary sheet (091704)_final forecast master file (092304 SAP version) by kojima_2005 OPEX by Department for April FCST" xfId="3540"/>
    <cellStyle name="2_forecast master file draft (090704)4_Japan summary sheet (091704)_final forecast master file (092304 SAP version) by kojima_2005 OPEX for Sept Fcst" xfId="3541"/>
    <cellStyle name="2_forecast master file draft (090704)4_Japan summary sheet (091704)_final forecast master file (092304 SAP version) by kojima_2005 Plan &amp; Actual" xfId="3542"/>
    <cellStyle name="2_forecast master file draft (090704)4_Japan summary sheet (091704)_final forecast master file (092304 SAP version) by kojima_April FCST Other Sales Template" xfId="3543"/>
    <cellStyle name="2_forecast master file draft (090704)4_Japan summary sheet (091704)_final forecast master file (092304 SAP version) by kojima_April FCST Promoted Sales Template" xfId="3544"/>
    <cellStyle name="2_forecast master file draft (090704)4_Japan summary sheet (091704)_final forecast master file (092304 SAP version) by kojima_April FCST Promoted Sales(Adjusted Apr 7 2005) " xfId="3545"/>
    <cellStyle name="2_forecast master file draft (090704)4_Japan summary sheet (091704)_final forecast master file (092304 SAP version) by kojima_Aug opex tracking sheet" xfId="3546"/>
    <cellStyle name="2_forecast master file draft (090704)4_Japan summary sheet (091704)_final forecast master file (092304 SAP version) by kojima_Dec FCST" xfId="3547"/>
    <cellStyle name="2_forecast master file draft (090704)4_Japan summary sheet (091704)_final forecast master file (092304 SAP version) by kojima_GEM 06 June FCST as of 052906" xfId="3548"/>
    <cellStyle name="2_forecast master file draft (090704)4_Japan summary sheet (091704)_final forecast master file (092304 SAP version) by kojima_GEM 0603 FCST as of 060302  Fcst" xfId="3549"/>
    <cellStyle name="2_forecast master file draft (090704)4_Japan summary sheet (091704)_final forecast master file (092304 SAP version) by kojima_GEM 0604 FCST as of 060328  Fcst" xfId="3550"/>
    <cellStyle name="2_forecast master file draft (090704)4_Japan summary sheet (091704)_final forecast master file (092304 SAP version) by kojima_GEM Oct FCST update as of Nov 12 '04" xfId="3551"/>
    <cellStyle name="2_forecast master file draft (090704)4_Japan summary sheet (091704)_final forecast master file (092304 SAP version) by kojima_July Fcst Promoted Sales Submission (07.15.2005)" xfId="3552"/>
    <cellStyle name="2_forecast master file draft (090704)4_Japan summary sheet (091704)_final forecast master file (092304 SAP version) by kojima_July FCST Promoted Sales Template" xfId="3553"/>
    <cellStyle name="2_forecast master file draft (090704)4_Japan summary sheet (091704)_final forecast master file (092304 SAP version) by kojima_Jun Fcst Draft I" xfId="3554"/>
    <cellStyle name="2_forecast master file draft (090704)4_Japan summary sheet (091704)_final forecast master file (092304 SAP version) by kojima_Oct sales forecast input sheet--Oct 11 (A) kako as of Oct 29" xfId="3555"/>
    <cellStyle name="2_forecast master file draft (090704)4_Japan summary sheet (091704)_final forecast master file (092304 SAP version) by kojima_Oct sales forecast input sheet--Oct 11 (A) kako as of Oct 29_GEM 06 June FCST as of 052906" xfId="3556"/>
    <cellStyle name="2_forecast master file draft (090704)4_Japan summary sheet (091704)_final forecast master file (092304 SAP version) by kojima_Oct sales forecast input sheet--Oct 11 (A) kako as of Oct 29_GEM 0603 FCST as of 060302  Fcst" xfId="3557"/>
    <cellStyle name="2_forecast master file draft (090704)4_Japan summary sheet (091704)_final forecast master file (092304 SAP version) by kojima_Oct sales forecast input sheet--Oct 11 (A) kako as of Oct 29_GEM 0604 FCST as of 060328  Fcst" xfId="3558"/>
    <cellStyle name="2_forecast master file draft (090704)4_Japan summary sheet (091704)_final forecast master file (092304 SAP version) by kojima_Oct sales forecast input sheet--Oct 11 (A) kako as of Oct 29_Jun Fcst Draft I" xfId="3559"/>
    <cellStyle name="2_forecast master file draft (090704)4_Japan summary sheet (091704)_final forecast master file (092304 SAP version) by kojima_Promoted Feb Sales (02.28.2006)" xfId="3560"/>
    <cellStyle name="2_forecast master file draft (090704)4_Japan summary sheet (091704)_final forecast master file (092304 SAP version) by kojima_Promoted Mar Fcst Submission (03.07.2006)" xfId="3561"/>
    <cellStyle name="2_forecast master file draft (090704)4_Japan summary sheet (091704)_final forecast master file (092304 SAP version) by kojima_Sep Fcst Promoted Sales Template (09.16.2005) from MR rev1" xfId="3562"/>
    <cellStyle name="2_forecast master file draft (090704)4_Japan summary sheet (091704)_final forecast master file (092304 SAP version) by kojima_Sept 2005 OPEX Tracking sheet" xfId="3563"/>
    <cellStyle name="2_forecast master file draft (090704)4_Japan summary sheet (091704)_final forecast master file (092304 SAP version) by kojima_Sheet1" xfId="3564"/>
    <cellStyle name="2_forecast master file draft (090704)4_Japan summary sheet (091704)_GEM 06 June FCST as of 052906" xfId="3565"/>
    <cellStyle name="2_forecast master file draft (090704)4_Japan summary sheet (091704)_GEM 0603 FCST as of 060302  Fcst" xfId="3566"/>
    <cellStyle name="2_forecast master file draft (090704)4_Japan summary sheet (091704)_GEM 0604 FCST as of 060328  Fcst" xfId="3567"/>
    <cellStyle name="2_forecast master file draft (090704)4_Japan summary sheet (091704)_GEM Oct FCST update as of Nov 12 '04" xfId="3568"/>
    <cellStyle name="2_forecast master file draft (090704)4_Japan summary sheet (091704)_July Fcst Promoted Sales Submission (07.15.2005)" xfId="3569"/>
    <cellStyle name="2_forecast master file draft (090704)4_Japan summary sheet (091704)_July FCST Promoted Sales Template" xfId="3570"/>
    <cellStyle name="2_forecast master file draft (090704)4_Japan summary sheet (091704)_Jun Fcst Draft I" xfId="3571"/>
    <cellStyle name="2_forecast master file draft (090704)4_Japan summary sheet (091704)_Oct sales forecast input sheet--Oct 11 (A) kako as of Oct 29" xfId="3572"/>
    <cellStyle name="2_forecast master file draft (090704)4_Japan summary sheet (091704)_Oct sales forecast input sheet--Oct 11 (A) kako as of Oct 29_GEM 06 June FCST as of 052906" xfId="3573"/>
    <cellStyle name="2_forecast master file draft (090704)4_Japan summary sheet (091704)_Oct sales forecast input sheet--Oct 11 (A) kako as of Oct 29_GEM 0603 FCST as of 060302  Fcst" xfId="3574"/>
    <cellStyle name="2_forecast master file draft (090704)4_Japan summary sheet (091704)_Oct sales forecast input sheet--Oct 11 (A) kako as of Oct 29_GEM 0604 FCST as of 060328  Fcst" xfId="3575"/>
    <cellStyle name="2_forecast master file draft (090704)4_Japan summary sheet (091704)_Oct sales forecast input sheet--Oct 11 (A) kako as of Oct 29_Jun Fcst Draft I" xfId="3576"/>
    <cellStyle name="2_forecast master file draft (090704)4_Japan summary sheet (091704)_Promoted Feb Sales (02.28.2006)" xfId="3577"/>
    <cellStyle name="2_forecast master file draft (090704)4_Japan summary sheet (091704)_Promoted Mar Fcst Submission (03.07.2006)" xfId="3578"/>
    <cellStyle name="2_forecast master file draft (090704)4_Japan summary sheet (091704)_Sep Fcst Promoted Sales Template (09.16.2005) from MR rev1" xfId="3579"/>
    <cellStyle name="2_forecast master file draft (090704)4_Japan summary sheet (091704)_Sept 2005 OPEX Tracking sheet" xfId="3580"/>
    <cellStyle name="2_forecast master file draft (090704)4_Japan summary sheet (091704)_Sheet1" xfId="3581"/>
    <cellStyle name="2_forecast master file draft (090704)4_July Fcst Promoted Sales Submission (07.15.2005)" xfId="3582"/>
    <cellStyle name="2_forecast master file draft (090704)4_July FCST Promoted Sales Template" xfId="3583"/>
    <cellStyle name="2_forecast master file draft (090704)4_Jun Fcst Draft I" xfId="3584"/>
    <cellStyle name="2_forecast master file draft (090704)4_Oct sales forecast input sheet--Oct 11 (A) kako as of Oct 29" xfId="3585"/>
    <cellStyle name="2_forecast master file draft (090704)4_Oct sales forecast input sheet--Oct 11 (A) kako as of Oct 29_GEM 06 June FCST as of 052906" xfId="3586"/>
    <cellStyle name="2_forecast master file draft (090704)4_Oct sales forecast input sheet--Oct 11 (A) kako as of Oct 29_GEM 0603 FCST as of 060302  Fcst" xfId="3587"/>
    <cellStyle name="2_forecast master file draft (090704)4_Oct sales forecast input sheet--Oct 11 (A) kako as of Oct 29_GEM 0604 FCST as of 060328  Fcst" xfId="3588"/>
    <cellStyle name="2_forecast master file draft (090704)4_Oct sales forecast input sheet--Oct 11 (A) kako as of Oct 29_Jun Fcst Draft I" xfId="3589"/>
    <cellStyle name="2_forecast master file draft (090704)4_Promoted Feb Sales (02.28.2006)" xfId="3590"/>
    <cellStyle name="2_forecast master file draft (090704)4_Promoted Mar Fcst Submission (03.07.2006)" xfId="3591"/>
    <cellStyle name="2_forecast master file draft (090704)4_Sep Fcst Promoted Sales Template (09.16.2005) from MR rev1" xfId="3592"/>
    <cellStyle name="2_forecast master file draft (090704)4_Sept 2005 OPEX Tracking sheet" xfId="3593"/>
    <cellStyle name="2_forecast master file draft (090704)4_Sheet1" xfId="3594"/>
    <cellStyle name="2_GEM 06 June FCST as of 052906" xfId="3595"/>
    <cellStyle name="2_GEM 0603 FCST as of 060302  Fcst" xfId="3596"/>
    <cellStyle name="2_GEM 0604 FCST as of 060328  Fcst" xfId="3597"/>
    <cellStyle name="2_GEM July FCST as of July 9 (rex PC 3% growth)のPanc見直しのupdate Aug 29" xfId="3598"/>
    <cellStyle name="2_GEM July FCST as of July 9 (rex PC 3% growth)のPanc見直しのupdate Aug 29_Affiliate 2004&amp;2005(sep fcst)" xfId="3599"/>
    <cellStyle name="2_GEM July FCST as of July 9 (rex PC 3% growth)のPanc見直しのupdate Aug 29_Affiliate 2004&amp;2005(sep fcst)_Affiliate 2004&amp;2005" xfId="3600"/>
    <cellStyle name="2_GEM July FCST as of July 9 (rex PC 3% growth)のPanc見直しのupdate Aug 29_Affiliate 2004&amp;2005(sep fcst)_Affiliate 2004&amp;2005(sep fcst)" xfId="3601"/>
    <cellStyle name="2_GEM July FCST as of July 9 (rex PC 3% growth)のPanc見直しのupdate Aug 29_Affiliate 2004&amp;2005(sep fcst)_Affiliate 2004&amp;2005(sep fcst)_GEM 06 June FCST as of 052906" xfId="3602"/>
    <cellStyle name="2_GEM July FCST as of July 9 (rex PC 3% growth)のPanc見直しのupdate Aug 29_Affiliate 2004&amp;2005(sep fcst)_Affiliate 2004&amp;2005(sep fcst)_GEM 0603 FCST as of 060302  Fcst" xfId="3603"/>
    <cellStyle name="2_GEM July FCST as of July 9 (rex PC 3% growth)のPanc見直しのupdate Aug 29_Affiliate 2004&amp;2005(sep fcst)_Affiliate 2004&amp;2005(sep fcst)_GEM 0604 FCST as of 060328  Fcst" xfId="3604"/>
    <cellStyle name="2_GEM July FCST as of July 9 (rex PC 3% growth)のPanc見直しのupdate Aug 29_Affiliate 2004&amp;2005(sep fcst)_Affiliate 2004&amp;2005(sep fcst)_GEM Oct FCST update as of Nov 12 '04" xfId="3605"/>
    <cellStyle name="2_GEM July FCST as of July 9 (rex PC 3% growth)のPanc見直しのupdate Aug 29_Affiliate 2004&amp;2005(sep fcst)_Affiliate 2004&amp;2005(sep fcst)_Jun Fcst Draft I" xfId="3606"/>
    <cellStyle name="2_GEM July FCST as of July 9 (rex PC 3% growth)のPanc見直しのupdate Aug 29_Affiliate 2004&amp;2005(sep fcst)_Affiliate 2004&amp;2005_April FCST Other Sales Template" xfId="3607"/>
    <cellStyle name="2_GEM July FCST as of July 9 (rex PC 3% growth)のPanc見直しのupdate Aug 29_Affiliate 2004&amp;2005(sep fcst)_Affiliate 2004&amp;2005_April FCST Promoted Sales Template" xfId="3608"/>
    <cellStyle name="2_GEM July FCST as of July 9 (rex PC 3% growth)のPanc見直しのupdate Aug 29_Affiliate 2004&amp;2005(sep fcst)_Affiliate 2004&amp;2005_April FCST Promoted Sales(Adjusted Apr 7 2005) " xfId="3609"/>
    <cellStyle name="2_GEM July FCST as of July 9 (rex PC 3% growth)のPanc見直しのupdate Aug 29_Affiliate 2004&amp;2005(sep fcst)_Affiliate 2004&amp;2005_July Fcst Promoted Sales Submission (07.15.2005)" xfId="3610"/>
    <cellStyle name="2_GEM July FCST as of July 9 (rex PC 3% growth)のPanc見直しのupdate Aug 29_Affiliate 2004&amp;2005(sep fcst)_Affiliate 2004&amp;2005_July FCST Promoted Sales Template" xfId="3611"/>
    <cellStyle name="2_GEM July FCST as of July 9 (rex PC 3% growth)のPanc見直しのupdate Aug 29_Affiliate 2004&amp;2005(sep fcst)_Affiliate 2004&amp;2005_Promoted Feb Sales (02.28.2006)" xfId="3612"/>
    <cellStyle name="2_GEM July FCST as of July 9 (rex PC 3% growth)のPanc見直しのupdate Aug 29_Affiliate 2004&amp;2005(sep fcst)_Affiliate 2004&amp;2005_Promoted Mar Fcst Submission (03.07.2006)" xfId="3613"/>
    <cellStyle name="2_GEM July FCST as of July 9 (rex PC 3% growth)のPanc見直しのupdate Aug 29_Affiliate 2004&amp;2005(sep fcst)_Affiliate 2004&amp;2005_Sep Fcst Promoted Sales Template (09.16.2005) from MR rev1" xfId="3614"/>
    <cellStyle name="2_GEM July FCST as of July 9 (rex PC 3% growth)のPanc見直しのupdate Aug 29_Affiliate 2004&amp;2005(sep fcst)_affiliate sales 2005 Jan" xfId="3615"/>
    <cellStyle name="2_GEM July FCST as of July 9 (rex PC 3% growth)のPanc見直しのupdate Aug 29_Affiliate 2004&amp;2005(sep fcst)_affiliate sales 2005 Jan_April FCST Other Sales Template" xfId="3616"/>
    <cellStyle name="2_GEM July FCST as of July 9 (rex PC 3% growth)のPanc見直しのupdate Aug 29_Affiliate 2004&amp;2005(sep fcst)_affiliate sales 2005 Jan_April FCST Promoted Sales Template" xfId="3617"/>
    <cellStyle name="2_GEM July FCST as of July 9 (rex PC 3% growth)のPanc見直しのupdate Aug 29_Affiliate 2004&amp;2005(sep fcst)_affiliate sales 2005 Jan_April FCST Promoted Sales(Adjusted Apr 7 2005) " xfId="3618"/>
    <cellStyle name="2_GEM July FCST as of July 9 (rex PC 3% growth)のPanc見直しのupdate Aug 29_Affiliate 2004&amp;2005(sep fcst)_affiliate sales 2005 Jan_July Fcst Promoted Sales Submission (07.15.2005)" xfId="3619"/>
    <cellStyle name="2_GEM July FCST as of July 9 (rex PC 3% growth)のPanc見直しのupdate Aug 29_Affiliate 2004&amp;2005(sep fcst)_affiliate sales 2005 Jan_July FCST Promoted Sales Template" xfId="3620"/>
    <cellStyle name="2_GEM July FCST as of July 9 (rex PC 3% growth)のPanc見直しのupdate Aug 29_Affiliate 2004&amp;2005(sep fcst)_affiliate sales 2005 Jan_Promoted Feb Sales (02.28.2006)" xfId="3621"/>
    <cellStyle name="2_GEM July FCST as of July 9 (rex PC 3% growth)のPanc見直しのupdate Aug 29_Affiliate 2004&amp;2005(sep fcst)_affiliate sales 2005 Jan_Promoted Mar Fcst Submission (03.07.2006)" xfId="3622"/>
    <cellStyle name="2_GEM July FCST as of July 9 (rex PC 3% growth)のPanc見直しのupdate Aug 29_Affiliate 2004&amp;2005(sep fcst)_affiliate sales 2005 Jan_Sep Fcst Promoted Sales Template (09.16.2005) from MR rev1" xfId="3623"/>
    <cellStyle name="2_GEM July FCST as of July 9 (rex PC 3% growth)のPanc見直しのupdate Aug 29_Affiliate 2004&amp;2005(sep fcst)_affiliate sales 2005 plan monthly split" xfId="3624"/>
    <cellStyle name="2_GEM July FCST as of July 9 (rex PC 3% growth)のPanc見直しのupdate Aug 29_Affiliate 2004&amp;2005(sep fcst)_affiliate sales 2005 plan monthly split_April FCST Other Sales Template" xfId="3625"/>
    <cellStyle name="2_GEM July FCST as of July 9 (rex PC 3% growth)のPanc見直しのupdate Aug 29_Affiliate 2004&amp;2005(sep fcst)_affiliate sales 2005 plan monthly split_April FCST Promoted Sales Template" xfId="3626"/>
    <cellStyle name="2_GEM July FCST as of July 9 (rex PC 3% growth)のPanc見直しのupdate Aug 29_Affiliate 2004&amp;2005(sep fcst)_affiliate sales 2005 plan monthly split_April FCST Promoted Sales(Adjusted Apr 7 2005) " xfId="3627"/>
    <cellStyle name="2_GEM July FCST as of July 9 (rex PC 3% growth)のPanc見直しのupdate Aug 29_Affiliate 2004&amp;2005(sep fcst)_affiliate sales 2005 plan monthly split_July Fcst Promoted Sales Submission (07.15.2005)" xfId="3628"/>
    <cellStyle name="2_GEM July FCST as of July 9 (rex PC 3% growth)のPanc見直しのupdate Aug 29_Affiliate 2004&amp;2005(sep fcst)_affiliate sales 2005 plan monthly split_July FCST Promoted Sales Template" xfId="3629"/>
    <cellStyle name="2_GEM July FCST as of July 9 (rex PC 3% growth)のPanc見直しのupdate Aug 29_Affiliate 2004&amp;2005(sep fcst)_affiliate sales 2005 plan monthly split_Promoted Feb Sales (02.28.2006)" xfId="3630"/>
    <cellStyle name="2_GEM July FCST as of July 9 (rex PC 3% growth)のPanc見直しのupdate Aug 29_Affiliate 2004&amp;2005(sep fcst)_affiliate sales 2005 plan monthly split_Promoted Mar Fcst Submission (03.07.2006)" xfId="3631"/>
    <cellStyle name="2_GEM July FCST as of July 9 (rex PC 3% growth)のPanc見直しのupdate Aug 29_Affiliate 2004&amp;2005(sep fcst)_affiliate sales 2005 plan monthly split_Sep Fcst Promoted Sales Template (09.16.2005) from MR rev1" xfId="3632"/>
    <cellStyle name="2_GEM July FCST as of July 9 (rex PC 3% growth)のPanc見直しのupdate Aug 29_Affiliate 2004&amp;2005(sep fcst)_April FCST Other Sales Template" xfId="3633"/>
    <cellStyle name="2_GEM July FCST as of July 9 (rex PC 3% growth)のPanc見直しのupdate Aug 29_Affiliate 2004&amp;2005(sep fcst)_April FCST Promoted Sales Template" xfId="3634"/>
    <cellStyle name="2_GEM July FCST as of July 9 (rex PC 3% growth)のPanc見直しのupdate Aug 29_Affiliate 2004&amp;2005(sep fcst)_April FCST Promoted Sales(Adjusted Apr 7 2005) " xfId="3635"/>
    <cellStyle name="2_GEM July FCST as of July 9 (rex PC 3% growth)のPanc見直しのupdate Aug 29_Affiliate 2004&amp;2005(sep fcst)_GEM 06 June FCST as of 052906" xfId="3636"/>
    <cellStyle name="2_GEM July FCST as of July 9 (rex PC 3% growth)のPanc見直しのupdate Aug 29_Affiliate 2004&amp;2005(sep fcst)_GEM 0603 FCST as of 060302  Fcst" xfId="3637"/>
    <cellStyle name="2_GEM July FCST as of July 9 (rex PC 3% growth)のPanc見直しのupdate Aug 29_Affiliate 2004&amp;2005(sep fcst)_GEM 0604 FCST as of 060328  Fcst" xfId="3638"/>
    <cellStyle name="2_GEM July FCST as of July 9 (rex PC 3% growth)のPanc見直しのupdate Aug 29_Affiliate 2004&amp;2005(sep fcst)_GEM Oct FCST update as of Nov 12 '04" xfId="3639"/>
    <cellStyle name="2_GEM July FCST as of July 9 (rex PC 3% growth)のPanc見直しのupdate Aug 29_Affiliate 2004&amp;2005(sep fcst)_July Fcst Promoted Sales Submission (07.15.2005)" xfId="3640"/>
    <cellStyle name="2_GEM July FCST as of July 9 (rex PC 3% growth)のPanc見直しのupdate Aug 29_Affiliate 2004&amp;2005(sep fcst)_July FCST Promoted Sales Template" xfId="3641"/>
    <cellStyle name="2_GEM July FCST as of July 9 (rex PC 3% growth)のPanc見直しのupdate Aug 29_Affiliate 2004&amp;2005(sep fcst)_Jun Fcst Draft I" xfId="3642"/>
    <cellStyle name="2_GEM July FCST as of July 9 (rex PC 3% growth)のPanc見直しのupdate Aug 29_Affiliate 2004&amp;2005(sep fcst)_Promoted Feb Sales (02.28.2006)" xfId="3643"/>
    <cellStyle name="2_GEM July FCST as of July 9 (rex PC 3% growth)のPanc見直しのupdate Aug 29_Affiliate 2004&amp;2005(sep fcst)_Promoted Mar Fcst Submission (03.07.2006)" xfId="3644"/>
    <cellStyle name="2_GEM July FCST as of July 9 (rex PC 3% growth)のPanc見直しのupdate Aug 29_Affiliate 2004&amp;2005(sep fcst)_Sep Fcst Promoted Sales Template (09.16.2005) from MR rev1" xfId="3645"/>
    <cellStyle name="2_GEM July FCST as of July 9 (rex PC 3% growth)のPanc見直しのupdate Aug 29_April FCST Other Sales Template" xfId="3646"/>
    <cellStyle name="2_GEM July FCST as of July 9 (rex PC 3% growth)のPanc見直しのupdate Aug 29_April FCST Promoted Sales Template" xfId="3647"/>
    <cellStyle name="2_GEM July FCST as of July 9 (rex PC 3% growth)のPanc見直しのupdate Aug 29_April FCST Promoted Sales(Adjusted Apr 7 2005) " xfId="3648"/>
    <cellStyle name="2_GEM July FCST as of July 9 (rex PC 3% growth)のPanc見直しのupdate Aug 29_Ex-Seishin Gram" xfId="3649"/>
    <cellStyle name="2_GEM July FCST as of July 9 (rex PC 3% growth)のPanc見直しのupdate Aug 29_Ex-Seishin Gram_GEM 06 June FCST as of 052906" xfId="3650"/>
    <cellStyle name="2_GEM July FCST as of July 9 (rex PC 3% growth)のPanc見直しのupdate Aug 29_Ex-Seishin Gram_GEM 0603 FCST as of 060302  Fcst" xfId="3651"/>
    <cellStyle name="2_GEM July FCST as of July 9 (rex PC 3% growth)のPanc見直しのupdate Aug 29_Ex-Seishin Gram_GEM 0604 FCST as of 060328  Fcst" xfId="3652"/>
    <cellStyle name="2_GEM July FCST as of July 9 (rex PC 3% growth)のPanc見直しのupdate Aug 29_Ex-Seishin Gram_Jun Fcst Draft I" xfId="3653"/>
    <cellStyle name="2_GEM July FCST as of July 9 (rex PC 3% growth)のPanc見直しのupdate Aug 29_Forecast Assumptions" xfId="3654"/>
    <cellStyle name="2_GEM July FCST as of July 9 (rex PC 3% growth)のPanc見直しのupdate Aug 29_Forecast Assumptions_Affiliate 2004&amp;2005(sep fcst)" xfId="3655"/>
    <cellStyle name="2_GEM July FCST as of July 9 (rex PC 3% growth)のPanc見直しのupdate Aug 29_Forecast Assumptions_Affiliate 2004&amp;2005(sep fcst)_Affiliate 2004&amp;2005" xfId="3656"/>
    <cellStyle name="2_GEM July FCST as of July 9 (rex PC 3% growth)のPanc見直しのupdate Aug 29_Forecast Assumptions_Affiliate 2004&amp;2005(sep fcst)_Affiliate 2004&amp;2005(sep fcst)" xfId="3657"/>
    <cellStyle name="2_GEM July FCST as of July 9 (rex PC 3% growth)のPanc見直しのupdate Aug 29_Forecast Assumptions_Affiliate 2004&amp;2005(sep fcst)_Affiliate 2004&amp;2005(sep fcst)_GEM 06 June FCST as of 052906" xfId="3658"/>
    <cellStyle name="2_GEM July FCST as of July 9 (rex PC 3% growth)のPanc見直しのupdate Aug 29_Forecast Assumptions_Affiliate 2004&amp;2005(sep fcst)_Affiliate 2004&amp;2005(sep fcst)_GEM 0603 FCST as of 060302  Fcst" xfId="3659"/>
    <cellStyle name="2_GEM July FCST as of July 9 (rex PC 3% growth)のPanc見直しのupdate Aug 29_Forecast Assumptions_Affiliate 2004&amp;2005(sep fcst)_Affiliate 2004&amp;2005(sep fcst)_GEM 0604 FCST as of 060328  Fcst" xfId="3660"/>
    <cellStyle name="2_GEM July FCST as of July 9 (rex PC 3% growth)のPanc見直しのupdate Aug 29_Forecast Assumptions_Affiliate 2004&amp;2005(sep fcst)_Affiliate 2004&amp;2005(sep fcst)_GEM Oct FCST update as of Nov 12 '04" xfId="3661"/>
    <cellStyle name="2_GEM July FCST as of July 9 (rex PC 3% growth)のPanc見直しのupdate Aug 29_Forecast Assumptions_Affiliate 2004&amp;2005(sep fcst)_Affiliate 2004&amp;2005(sep fcst)_Jun Fcst Draft I" xfId="3662"/>
    <cellStyle name="2_GEM July FCST as of July 9 (rex PC 3% growth)のPanc見直しのupdate Aug 29_Forecast Assumptions_Affiliate 2004&amp;2005(sep fcst)_Affiliate 2004&amp;2005_April FCST Other Sales Template" xfId="3663"/>
    <cellStyle name="2_GEM July FCST as of July 9 (rex PC 3% growth)のPanc見直しのupdate Aug 29_Forecast Assumptions_Affiliate 2004&amp;2005(sep fcst)_Affiliate 2004&amp;2005_April FCST Promoted Sales Template" xfId="3664"/>
    <cellStyle name="2_GEM July FCST as of July 9 (rex PC 3% growth)のPanc見直しのupdate Aug 29_Forecast Assumptions_Affiliate 2004&amp;2005(sep fcst)_Affiliate 2004&amp;2005_April FCST Promoted Sales(Adjusted Apr 7 2005) " xfId="3665"/>
    <cellStyle name="2_GEM July FCST as of July 9 (rex PC 3% growth)のPanc見直しのupdate Aug 29_Forecast Assumptions_Affiliate 2004&amp;2005(sep fcst)_Affiliate 2004&amp;2005_July Fcst Promoted Sales Submission (07.15.2005)" xfId="3666"/>
    <cellStyle name="2_GEM July FCST as of July 9 (rex PC 3% growth)のPanc見直しのupdate Aug 29_Forecast Assumptions_Affiliate 2004&amp;2005(sep fcst)_Affiliate 2004&amp;2005_July FCST Promoted Sales Template" xfId="3667"/>
    <cellStyle name="2_GEM July FCST as of July 9 (rex PC 3% growth)のPanc見直しのupdate Aug 29_Forecast Assumptions_Affiliate 2004&amp;2005(sep fcst)_Affiliate 2004&amp;2005_Promoted Feb Sales (02.28.2006)" xfId="3668"/>
    <cellStyle name="2_GEM July FCST as of July 9 (rex PC 3% growth)のPanc見直しのupdate Aug 29_Forecast Assumptions_Affiliate 2004&amp;2005(sep fcst)_Affiliate 2004&amp;2005_Promoted Mar Fcst Submission (03.07.2006)" xfId="3669"/>
    <cellStyle name="2_GEM July FCST as of July 9 (rex PC 3% growth)のPanc見直しのupdate Aug 29_Forecast Assumptions_Affiliate 2004&amp;2005(sep fcst)_Affiliate 2004&amp;2005_Sep Fcst Promoted Sales Template (09.16.2005) from MR rev1" xfId="3670"/>
    <cellStyle name="2_GEM July FCST as of July 9 (rex PC 3% growth)のPanc見直しのupdate Aug 29_Forecast Assumptions_Affiliate 2004&amp;2005(sep fcst)_affiliate sales 2005 Jan" xfId="3671"/>
    <cellStyle name="2_GEM July FCST as of July 9 (rex PC 3% growth)のPanc見直しのupdate Aug 29_Forecast Assumptions_Affiliate 2004&amp;2005(sep fcst)_affiliate sales 2005 Jan_April FCST Other Sales Template" xfId="3672"/>
    <cellStyle name="2_GEM July FCST as of July 9 (rex PC 3% growth)のPanc見直しのupdate Aug 29_Forecast Assumptions_Affiliate 2004&amp;2005(sep fcst)_affiliate sales 2005 Jan_April FCST Promoted Sales Template" xfId="3673"/>
    <cellStyle name="2_GEM July FCST as of July 9 (rex PC 3% growth)のPanc見直しのupdate Aug 29_Forecast Assumptions_Affiliate 2004&amp;2005(sep fcst)_affiliate sales 2005 Jan_April FCST Promoted Sales(Adjusted Apr 7 2005) " xfId="3674"/>
    <cellStyle name="2_GEM July FCST as of July 9 (rex PC 3% growth)のPanc見直しのupdate Aug 29_Forecast Assumptions_Affiliate 2004&amp;2005(sep fcst)_affiliate sales 2005 Jan_July Fcst Promoted Sales Submission (07.15.2005)" xfId="3675"/>
    <cellStyle name="2_GEM July FCST as of July 9 (rex PC 3% growth)のPanc見直しのupdate Aug 29_Forecast Assumptions_Affiliate 2004&amp;2005(sep fcst)_affiliate sales 2005 Jan_July FCST Promoted Sales Template" xfId="3676"/>
    <cellStyle name="2_GEM July FCST as of July 9 (rex PC 3% growth)のPanc見直しのupdate Aug 29_Forecast Assumptions_Affiliate 2004&amp;2005(sep fcst)_affiliate sales 2005 Jan_Promoted Feb Sales (02.28.2006)" xfId="3677"/>
    <cellStyle name="2_GEM July FCST as of July 9 (rex PC 3% growth)のPanc見直しのupdate Aug 29_Forecast Assumptions_Affiliate 2004&amp;2005(sep fcst)_affiliate sales 2005 Jan_Promoted Mar Fcst Submission (03.07.2006)" xfId="3678"/>
    <cellStyle name="2_GEM July FCST as of July 9 (rex PC 3% growth)のPanc見直しのupdate Aug 29_Forecast Assumptions_Affiliate 2004&amp;2005(sep fcst)_affiliate sales 2005 Jan_Sep Fcst Promoted Sales Template (09.16.2005) from MR rev1" xfId="3679"/>
    <cellStyle name="2_GEM July FCST as of July 9 (rex PC 3% growth)のPanc見直しのupdate Aug 29_Forecast Assumptions_Affiliate 2004&amp;2005(sep fcst)_affiliate sales 2005 plan monthly split" xfId="3680"/>
    <cellStyle name="2_GEM July FCST as of July 9 (rex PC 3% growth)のPanc見直しのupdate Aug 29_Forecast Assumptions_Affiliate 2004&amp;2005(sep fcst)_affiliate sales 2005 plan monthly split_April FCST Other Sales Template" xfId="3681"/>
    <cellStyle name="2_GEM July FCST as of July 9 (rex PC 3% growth)のPanc見直しのupdate Aug 29_Forecast Assumptions_Affiliate 2004&amp;2005(sep fcst)_affiliate sales 2005 plan monthly split_April FCST Promoted Sales Template" xfId="3682"/>
    <cellStyle name="2_GEM July FCST as of July 9 (rex PC 3% growth)のPanc見直しのupdate Aug 29_Forecast Assumptions_Affiliate 2004&amp;2005(sep fcst)_affiliate sales 2005 plan monthly split_April FCST Promoted Sales(Adjusted Apr 7 2005) " xfId="3683"/>
    <cellStyle name="2_GEM July FCST as of July 9 (rex PC 3% growth)のPanc見直しのupdate Aug 29_Forecast Assumptions_Affiliate 2004&amp;2005(sep fcst)_affiliate sales 2005 plan monthly split_July Fcst Promoted Sales Submission (07.15.2005)" xfId="3684"/>
    <cellStyle name="2_GEM July FCST as of July 9 (rex PC 3% growth)のPanc見直しのupdate Aug 29_Forecast Assumptions_Affiliate 2004&amp;2005(sep fcst)_affiliate sales 2005 plan monthly split_July FCST Promoted Sales Template" xfId="3685"/>
    <cellStyle name="2_GEM July FCST as of July 9 (rex PC 3% growth)のPanc見直しのupdate Aug 29_Forecast Assumptions_Affiliate 2004&amp;2005(sep fcst)_affiliate sales 2005 plan monthly split_Promoted Feb Sales (02.28.2006)" xfId="3686"/>
    <cellStyle name="2_GEM July FCST as of July 9 (rex PC 3% growth)のPanc見直しのupdate Aug 29_Forecast Assumptions_Affiliate 2004&amp;2005(sep fcst)_affiliate sales 2005 plan monthly split_Promoted Mar Fcst Submission (03.07.2006)" xfId="3687"/>
    <cellStyle name="2_GEM July FCST as of July 9 (rex PC 3% growth)のPanc見直しのupdate Aug 29_Forecast Assumptions_Affiliate 2004&amp;2005(sep fcst)_affiliate sales 2005 plan monthly split_Sep Fcst Promoted Sales Template (09.16.2005) from MR rev1" xfId="3688"/>
    <cellStyle name="2_GEM July FCST as of July 9 (rex PC 3% growth)のPanc見直しのupdate Aug 29_Forecast Assumptions_Affiliate 2004&amp;2005(sep fcst)_April FCST Other Sales Template" xfId="3689"/>
    <cellStyle name="2_GEM July FCST as of July 9 (rex PC 3% growth)のPanc見直しのupdate Aug 29_Forecast Assumptions_Affiliate 2004&amp;2005(sep fcst)_April FCST Promoted Sales Template" xfId="3690"/>
    <cellStyle name="2_GEM July FCST as of July 9 (rex PC 3% growth)のPanc見直しのupdate Aug 29_Forecast Assumptions_Affiliate 2004&amp;2005(sep fcst)_April FCST Promoted Sales(Adjusted Apr 7 2005) " xfId="3691"/>
    <cellStyle name="2_GEM July FCST as of July 9 (rex PC 3% growth)のPanc見直しのupdate Aug 29_Forecast Assumptions_Affiliate 2004&amp;2005(sep fcst)_GEM 06 June FCST as of 052906" xfId="3692"/>
    <cellStyle name="2_GEM July FCST as of July 9 (rex PC 3% growth)のPanc見直しのupdate Aug 29_Forecast Assumptions_Affiliate 2004&amp;2005(sep fcst)_GEM 0603 FCST as of 060302  Fcst" xfId="3693"/>
    <cellStyle name="2_GEM July FCST as of July 9 (rex PC 3% growth)のPanc見直しのupdate Aug 29_Forecast Assumptions_Affiliate 2004&amp;2005(sep fcst)_GEM 0604 FCST as of 060328  Fcst" xfId="3694"/>
    <cellStyle name="2_GEM July FCST as of July 9 (rex PC 3% growth)のPanc見直しのupdate Aug 29_Forecast Assumptions_Affiliate 2004&amp;2005(sep fcst)_GEM Oct FCST update as of Nov 12 '04" xfId="3695"/>
    <cellStyle name="2_GEM July FCST as of July 9 (rex PC 3% growth)のPanc見直しのupdate Aug 29_Forecast Assumptions_Affiliate 2004&amp;2005(sep fcst)_July Fcst Promoted Sales Submission (07.15.2005)" xfId="3696"/>
    <cellStyle name="2_GEM July FCST as of July 9 (rex PC 3% growth)のPanc見直しのupdate Aug 29_Forecast Assumptions_Affiliate 2004&amp;2005(sep fcst)_July FCST Promoted Sales Template" xfId="3697"/>
    <cellStyle name="2_GEM July FCST as of July 9 (rex PC 3% growth)のPanc見直しのupdate Aug 29_Forecast Assumptions_Affiliate 2004&amp;2005(sep fcst)_Jun Fcst Draft I" xfId="3698"/>
    <cellStyle name="2_GEM July FCST as of July 9 (rex PC 3% growth)のPanc見直しのupdate Aug 29_Forecast Assumptions_Affiliate 2004&amp;2005(sep fcst)_Promoted Feb Sales (02.28.2006)" xfId="3699"/>
    <cellStyle name="2_GEM July FCST as of July 9 (rex PC 3% growth)のPanc見直しのupdate Aug 29_Forecast Assumptions_Affiliate 2004&amp;2005(sep fcst)_Promoted Mar Fcst Submission (03.07.2006)" xfId="3700"/>
    <cellStyle name="2_GEM July FCST as of July 9 (rex PC 3% growth)のPanc見直しのupdate Aug 29_Forecast Assumptions_Affiliate 2004&amp;2005(sep fcst)_Sep Fcst Promoted Sales Template (09.16.2005) from MR rev1" xfId="3701"/>
    <cellStyle name="2_GEM July FCST as of July 9 (rex PC 3% growth)のPanc見直しのupdate Aug 29_Forecast Assumptions_April FCST Other Sales Template" xfId="3702"/>
    <cellStyle name="2_GEM July FCST as of July 9 (rex PC 3% growth)のPanc見直しのupdate Aug 29_Forecast Assumptions_April FCST Promoted Sales Template" xfId="3703"/>
    <cellStyle name="2_GEM July FCST as of July 9 (rex PC 3% growth)のPanc見直しのupdate Aug 29_Forecast Assumptions_April FCST Promoted Sales(Adjusted Apr 7 2005) " xfId="3704"/>
    <cellStyle name="2_GEM July FCST as of July 9 (rex PC 3% growth)のPanc見直しのupdate Aug 29_Forecast Assumptions_GEM 06 June FCST as of 052906" xfId="3705"/>
    <cellStyle name="2_GEM July FCST as of July 9 (rex PC 3% growth)のPanc見直しのupdate Aug 29_Forecast Assumptions_GEM 0603 FCST as of 060302  Fcst" xfId="3706"/>
    <cellStyle name="2_GEM July FCST as of July 9 (rex PC 3% growth)のPanc見直しのupdate Aug 29_Forecast Assumptions_GEM 0604 FCST as of 060328  Fcst" xfId="3707"/>
    <cellStyle name="2_GEM July FCST as of July 9 (rex PC 3% growth)のPanc見直しのupdate Aug 29_Forecast Assumptions_GEM Oct FCST update as of Nov 12 '04" xfId="3708"/>
    <cellStyle name="2_GEM July FCST as of July 9 (rex PC 3% growth)のPanc見直しのupdate Aug 29_Forecast Assumptions_July Fcst Promoted Sales Submission (07.15.2005)" xfId="3709"/>
    <cellStyle name="2_GEM July FCST as of July 9 (rex PC 3% growth)のPanc見直しのupdate Aug 29_Forecast Assumptions_July FCST Promoted Sales Template" xfId="3710"/>
    <cellStyle name="2_GEM July FCST as of July 9 (rex PC 3% growth)のPanc見直しのupdate Aug 29_Forecast Assumptions_Jun Fcst Draft I" xfId="3711"/>
    <cellStyle name="2_GEM July FCST as of July 9 (rex PC 3% growth)のPanc見直しのupdate Aug 29_Forecast Assumptions_Oct sales forecast input sheet--Oct 11 (A) kako as of Oct 29" xfId="3712"/>
    <cellStyle name="2_GEM July FCST as of July 9 (rex PC 3% growth)のPanc見直しのupdate Aug 29_Forecast Assumptions_Oct sales forecast input sheet--Oct 11 (A) kako as of Oct 29_GEM 06 June FCST as of 052906" xfId="3713"/>
    <cellStyle name="2_GEM July FCST as of July 9 (rex PC 3% growth)のPanc見直しのupdate Aug 29_Forecast Assumptions_Oct sales forecast input sheet--Oct 11 (A) kako as of Oct 29_GEM 0603 FCST as of 060302  Fcst" xfId="3714"/>
    <cellStyle name="2_GEM July FCST as of July 9 (rex PC 3% growth)のPanc見直しのupdate Aug 29_Forecast Assumptions_Oct sales forecast input sheet--Oct 11 (A) kako as of Oct 29_GEM 0604 FCST as of 060328  Fcst" xfId="3715"/>
    <cellStyle name="2_GEM July FCST as of July 9 (rex PC 3% growth)のPanc見直しのupdate Aug 29_Forecast Assumptions_Oct sales forecast input sheet--Oct 11 (A) kako as of Oct 29_Jun Fcst Draft I" xfId="3716"/>
    <cellStyle name="2_GEM July FCST as of July 9 (rex PC 3% growth)のPanc見直しのupdate Aug 29_Forecast Assumptions_Promoted Feb Sales (02.28.2006)" xfId="3717"/>
    <cellStyle name="2_GEM July FCST as of July 9 (rex PC 3% growth)のPanc見直しのupdate Aug 29_Forecast Assumptions_Promoted Mar Fcst Submission (03.07.2006)" xfId="3718"/>
    <cellStyle name="2_GEM July FCST as of July 9 (rex PC 3% growth)のPanc見直しのupdate Aug 29_Forecast Assumptions_Sep Fcst Promoted Sales Template (09.16.2005) from MR rev1" xfId="3719"/>
    <cellStyle name="2_GEM July FCST as of July 9 (rex PC 3% growth)のPanc見直しのupdate Aug 29_GEM Oct FCST as of Oct 7 (Jul case, $1m)," xfId="3720"/>
    <cellStyle name="2_GEM July FCST as of July 9 (rex PC 3% growth)のPanc見直しのupdate Aug 29_GEM Oct FCST as of Oct 7 (Jul case, $1m),_Affiliate 2004&amp;2005(sep fcst)" xfId="3721"/>
    <cellStyle name="2_GEM July FCST as of July 9 (rex PC 3% growth)のPanc見直しのupdate Aug 29_GEM Oct FCST as of Oct 7 (Jul case, $1m),_Affiliate 2004&amp;2005(sep fcst)_Affiliate 2004&amp;2005" xfId="3722"/>
    <cellStyle name="2_GEM July FCST as of July 9 (rex PC 3% growth)のPanc見直しのupdate Aug 29_GEM Oct FCST as of Oct 7 (Jul case, $1m),_Affiliate 2004&amp;2005(sep fcst)_Affiliate 2004&amp;2005(sep fcst)" xfId="3723"/>
    <cellStyle name="2_GEM July FCST as of July 9 (rex PC 3% growth)のPanc見直しのupdate Aug 29_GEM Oct FCST as of Oct 7 (Jul case, $1m),_Affiliate 2004&amp;2005(sep fcst)_Affiliate 2004&amp;2005(sep fcst)_GEM 06 June FCST as of 052906" xfId="3724"/>
    <cellStyle name="2_GEM July FCST as of July 9 (rex PC 3% growth)のPanc見直しのupdate Aug 29_GEM Oct FCST as of Oct 7 (Jul case, $1m),_Affiliate 2004&amp;2005(sep fcst)_Affiliate 2004&amp;2005(sep fcst)_GEM 0603 FCST as of 060302  Fcst" xfId="3725"/>
    <cellStyle name="2_GEM July FCST as of July 9 (rex PC 3% growth)のPanc見直しのupdate Aug 29_GEM Oct FCST as of Oct 7 (Jul case, $1m),_Affiliate 2004&amp;2005(sep fcst)_Affiliate 2004&amp;2005(sep fcst)_GEM 0604 FCST as of 060328  Fcst" xfId="3726"/>
    <cellStyle name="2_GEM July FCST as of July 9 (rex PC 3% growth)のPanc見直しのupdate Aug 29_GEM Oct FCST as of Oct 7 (Jul case, $1m),_Affiliate 2004&amp;2005(sep fcst)_Affiliate 2004&amp;2005(sep fcst)_GEM Oct FCST update as of Nov 12 '04" xfId="3727"/>
    <cellStyle name="2_GEM July FCST as of July 9 (rex PC 3% growth)のPanc見直しのupdate Aug 29_GEM Oct FCST as of Oct 7 (Jul case, $1m),_Affiliate 2004&amp;2005(sep fcst)_Affiliate 2004&amp;2005(sep fcst)_Jun Fcst Draft I" xfId="3728"/>
    <cellStyle name="2_GEM July FCST as of July 9 (rex PC 3% growth)のPanc見直しのupdate Aug 29_GEM Oct FCST as of Oct 7 (Jul case, $1m),_Affiliate 2004&amp;2005(sep fcst)_Affiliate 2004&amp;2005_April FCST Other Sales Template" xfId="3729"/>
    <cellStyle name="2_GEM July FCST as of July 9 (rex PC 3% growth)のPanc見直しのupdate Aug 29_GEM Oct FCST as of Oct 7 (Jul case, $1m),_Affiliate 2004&amp;2005(sep fcst)_Affiliate 2004&amp;2005_April FCST Promoted Sales Template" xfId="3730"/>
    <cellStyle name="2_GEM July FCST as of July 9 (rex PC 3% growth)のPanc見直しのupdate Aug 29_GEM Oct FCST as of Oct 7 (Jul case, $1m),_Affiliate 2004&amp;2005(sep fcst)_Affiliate 2004&amp;2005_April FCST Promoted Sales(Adjusted Apr 7 2005) " xfId="3731"/>
    <cellStyle name="2_GEM July FCST as of July 9 (rex PC 3% growth)のPanc見直しのupdate Aug 29_GEM Oct FCST as of Oct 7 (Jul case, $1m),_Affiliate 2004&amp;2005(sep fcst)_Affiliate 2004&amp;2005_July Fcst Promoted Sales Submission (07.15.2005)" xfId="3732"/>
    <cellStyle name="2_GEM July FCST as of July 9 (rex PC 3% growth)のPanc見直しのupdate Aug 29_GEM Oct FCST as of Oct 7 (Jul case, $1m),_Affiliate 2004&amp;2005(sep fcst)_Affiliate 2004&amp;2005_July FCST Promoted Sales Template" xfId="3733"/>
    <cellStyle name="2_GEM July FCST as of July 9 (rex PC 3% growth)のPanc見直しのupdate Aug 29_GEM Oct FCST as of Oct 7 (Jul case, $1m),_Affiliate 2004&amp;2005(sep fcst)_Affiliate 2004&amp;2005_Promoted Feb Sales (02.28.2006)" xfId="3734"/>
    <cellStyle name="2_GEM July FCST as of July 9 (rex PC 3% growth)のPanc見直しのupdate Aug 29_GEM Oct FCST as of Oct 7 (Jul case, $1m),_Affiliate 2004&amp;2005(sep fcst)_Affiliate 2004&amp;2005_Promoted Mar Fcst Submission (03.07.2006)" xfId="3735"/>
    <cellStyle name="2_GEM July FCST as of July 9 (rex PC 3% growth)のPanc見直しのupdate Aug 29_GEM Oct FCST as of Oct 7 (Jul case, $1m),_Affiliate 2004&amp;2005(sep fcst)_Affiliate 2004&amp;2005_Sep Fcst Promoted Sales Template (09.16.2005) from MR rev1" xfId="3736"/>
    <cellStyle name="2_GEM July FCST as of July 9 (rex PC 3% growth)のPanc見直しのupdate Aug 29_GEM Oct FCST as of Oct 7 (Jul case, $1m),_Affiliate 2004&amp;2005(sep fcst)_affiliate sales 2005 Jan" xfId="3737"/>
    <cellStyle name="2_GEM July FCST as of July 9 (rex PC 3% growth)のPanc見直しのupdate Aug 29_GEM Oct FCST as of Oct 7 (Jul case, $1m),_Affiliate 2004&amp;2005(sep fcst)_affiliate sales 2005 Jan_April FCST Other Sales Template" xfId="3738"/>
    <cellStyle name="2_GEM July FCST as of July 9 (rex PC 3% growth)のPanc見直しのupdate Aug 29_GEM Oct FCST as of Oct 7 (Jul case, $1m),_Affiliate 2004&amp;2005(sep fcst)_affiliate sales 2005 Jan_April FCST Promoted Sales Template" xfId="3739"/>
    <cellStyle name="2_GEM July FCST as of July 9 (rex PC 3% growth)のPanc見直しのupdate Aug 29_GEM Oct FCST as of Oct 7 (Jul case, $1m),_Affiliate 2004&amp;2005(sep fcst)_affiliate sales 2005 Jan_April FCST Promoted Sales(Adjusted Apr 7 2005) " xfId="3740"/>
    <cellStyle name="2_GEM July FCST as of July 9 (rex PC 3% growth)のPanc見直しのupdate Aug 29_GEM Oct FCST as of Oct 7 (Jul case, $1m),_Affiliate 2004&amp;2005(sep fcst)_affiliate sales 2005 Jan_July Fcst Promoted Sales Submission (07.15.2005)" xfId="3741"/>
    <cellStyle name="2_GEM July FCST as of July 9 (rex PC 3% growth)のPanc見直しのupdate Aug 29_GEM Oct FCST as of Oct 7 (Jul case, $1m),_Affiliate 2004&amp;2005(sep fcst)_affiliate sales 2005 Jan_July FCST Promoted Sales Template" xfId="3742"/>
    <cellStyle name="2_GEM July FCST as of July 9 (rex PC 3% growth)のPanc見直しのupdate Aug 29_GEM Oct FCST as of Oct 7 (Jul case, $1m),_Affiliate 2004&amp;2005(sep fcst)_affiliate sales 2005 Jan_Promoted Feb Sales (02.28.2006)" xfId="3743"/>
    <cellStyle name="2_GEM July FCST as of July 9 (rex PC 3% growth)のPanc見直しのupdate Aug 29_GEM Oct FCST as of Oct 7 (Jul case, $1m),_Affiliate 2004&amp;2005(sep fcst)_affiliate sales 2005 Jan_Promoted Mar Fcst Submission (03.07.2006)" xfId="3744"/>
    <cellStyle name="2_GEM July FCST as of July 9 (rex PC 3% growth)のPanc見直しのupdate Aug 29_GEM Oct FCST as of Oct 7 (Jul case, $1m),_Affiliate 2004&amp;2005(sep fcst)_affiliate sales 2005 Jan_Sep Fcst Promoted Sales Template (09.16.2005) from MR rev1" xfId="3745"/>
    <cellStyle name="2_GEM July FCST as of July 9 (rex PC 3% growth)のPanc見直しのupdate Aug 29_GEM Oct FCST as of Oct 7 (Jul case, $1m),_Affiliate 2004&amp;2005(sep fcst)_affiliate sales 2005 plan monthly split" xfId="3746"/>
    <cellStyle name="2_GEM July FCST as of July 9 (rex PC 3% growth)のPanc見直しのupdate Aug 29_GEM Oct FCST as of Oct 7 (Jul case, $1m),_Affiliate 2004&amp;2005(sep fcst)_affiliate sales 2005 plan monthly split_April FCST Other Sales Template" xfId="3747"/>
    <cellStyle name="2_GEM July FCST as of July 9 (rex PC 3% growth)のPanc見直しのupdate Aug 29_GEM Oct FCST as of Oct 7 (Jul case, $1m),_Affiliate 2004&amp;2005(sep fcst)_affiliate sales 2005 plan monthly split_April FCST Promoted Sales Template" xfId="3748"/>
    <cellStyle name="2_GEM July FCST as of July 9 (rex PC 3% growth)のPanc見直しのupdate Aug 29_GEM Oct FCST as of Oct 7 (Jul case, $1m),_Affiliate 2004&amp;2005(sep fcst)_affiliate sales 2005 plan monthly split_April FCST Promoted Sales(Adjusted Apr 7 2005) " xfId="3749"/>
    <cellStyle name="2_GEM July FCST as of July 9 (rex PC 3% growth)のPanc見直しのupdate Aug 29_GEM Oct FCST as of Oct 7 (Jul case, $1m),_Affiliate 2004&amp;2005(sep fcst)_affiliate sales 2005 plan monthly split_July Fcst Promoted Sales Submission (07.15.2005)" xfId="3750"/>
    <cellStyle name="2_GEM July FCST as of July 9 (rex PC 3% growth)のPanc見直しのupdate Aug 29_GEM Oct FCST as of Oct 7 (Jul case, $1m),_Affiliate 2004&amp;2005(sep fcst)_affiliate sales 2005 plan monthly split_July FCST Promoted Sales Template" xfId="3751"/>
    <cellStyle name="2_GEM July FCST as of July 9 (rex PC 3% growth)のPanc見直しのupdate Aug 29_GEM Oct FCST as of Oct 7 (Jul case, $1m),_Affiliate 2004&amp;2005(sep fcst)_affiliate sales 2005 plan monthly split_Promoted Feb Sales (02.28.2006)" xfId="3752"/>
    <cellStyle name="2_GEM July FCST as of July 9 (rex PC 3% growth)のPanc見直しのupdate Aug 29_GEM Oct FCST as of Oct 7 (Jul case, $1m),_Affiliate 2004&amp;2005(sep fcst)_affiliate sales 2005 plan monthly split_Promoted Mar Fcst Submission (03.07.2006)" xfId="3753"/>
    <cellStyle name="2_GEM July FCST as of July 9 (rex PC 3% growth)のPanc見直しのupdate Aug 29_GEM Oct FCST as of Oct 7 (Jul case, $1m),_Affiliate 2004&amp;2005(sep fcst)_affiliate sales 2005 plan monthly split_Sep Fcst Promoted Sales Template (09.16.2005) from MR rev1" xfId="3754"/>
    <cellStyle name="2_GEM July FCST as of July 9 (rex PC 3% growth)のPanc見直しのupdate Aug 29_GEM Oct FCST as of Oct 7 (Jul case, $1m),_Affiliate 2004&amp;2005(sep fcst)_April FCST Other Sales Template" xfId="3755"/>
    <cellStyle name="2_GEM July FCST as of July 9 (rex PC 3% growth)のPanc見直しのupdate Aug 29_GEM Oct FCST as of Oct 7 (Jul case, $1m),_Affiliate 2004&amp;2005(sep fcst)_April FCST Promoted Sales Template" xfId="3756"/>
    <cellStyle name="2_GEM July FCST as of July 9 (rex PC 3% growth)のPanc見直しのupdate Aug 29_GEM Oct FCST as of Oct 7 (Jul case, $1m),_Affiliate 2004&amp;2005(sep fcst)_April FCST Promoted Sales(Adjusted Apr 7 2005) " xfId="3757"/>
    <cellStyle name="2_GEM July FCST as of July 9 (rex PC 3% growth)のPanc見直しのupdate Aug 29_GEM Oct FCST as of Oct 7 (Jul case, $1m),_Affiliate 2004&amp;2005(sep fcst)_GEM 06 June FCST as of 052906" xfId="3758"/>
    <cellStyle name="2_GEM July FCST as of July 9 (rex PC 3% growth)のPanc見直しのupdate Aug 29_GEM Oct FCST as of Oct 7 (Jul case, $1m),_Affiliate 2004&amp;2005(sep fcst)_GEM 0603 FCST as of 060302  Fcst" xfId="3759"/>
    <cellStyle name="2_GEM July FCST as of July 9 (rex PC 3% growth)のPanc見直しのupdate Aug 29_GEM Oct FCST as of Oct 7 (Jul case, $1m),_Affiliate 2004&amp;2005(sep fcst)_GEM 0604 FCST as of 060328  Fcst" xfId="3760"/>
    <cellStyle name="2_GEM July FCST as of July 9 (rex PC 3% growth)のPanc見直しのupdate Aug 29_GEM Oct FCST as of Oct 7 (Jul case, $1m),_Affiliate 2004&amp;2005(sep fcst)_GEM Oct FCST update as of Nov 12 '04" xfId="3761"/>
    <cellStyle name="2_GEM July FCST as of July 9 (rex PC 3% growth)のPanc見直しのupdate Aug 29_GEM Oct FCST as of Oct 7 (Jul case, $1m),_Affiliate 2004&amp;2005(sep fcst)_July Fcst Promoted Sales Submission (07.15.2005)" xfId="3762"/>
    <cellStyle name="2_GEM July FCST as of July 9 (rex PC 3% growth)のPanc見直しのupdate Aug 29_GEM Oct FCST as of Oct 7 (Jul case, $1m),_Affiliate 2004&amp;2005(sep fcst)_July FCST Promoted Sales Template" xfId="3763"/>
    <cellStyle name="2_GEM July FCST as of July 9 (rex PC 3% growth)のPanc見直しのupdate Aug 29_GEM Oct FCST as of Oct 7 (Jul case, $1m),_Affiliate 2004&amp;2005(sep fcst)_Jun Fcst Draft I" xfId="3764"/>
    <cellStyle name="2_GEM July FCST as of July 9 (rex PC 3% growth)のPanc見直しのupdate Aug 29_GEM Oct FCST as of Oct 7 (Jul case, $1m),_Affiliate 2004&amp;2005(sep fcst)_Promoted Feb Sales (02.28.2006)" xfId="3765"/>
    <cellStyle name="2_GEM July FCST as of July 9 (rex PC 3% growth)のPanc見直しのupdate Aug 29_GEM Oct FCST as of Oct 7 (Jul case, $1m),_Affiliate 2004&amp;2005(sep fcst)_Promoted Mar Fcst Submission (03.07.2006)" xfId="3766"/>
    <cellStyle name="2_GEM July FCST as of July 9 (rex PC 3% growth)のPanc見直しのupdate Aug 29_GEM Oct FCST as of Oct 7 (Jul case, $1m),_Affiliate 2004&amp;2005(sep fcst)_Sep Fcst Promoted Sales Template (09.16.2005) from MR rev1" xfId="3767"/>
    <cellStyle name="2_GEM July FCST as of July 9 (rex PC 3% growth)のPanc見直しのupdate Aug 29_GEM Oct FCST as of Oct 7 (Jul case, $1m),_April FCST Other Sales Template" xfId="3768"/>
    <cellStyle name="2_GEM July FCST as of July 9 (rex PC 3% growth)のPanc見直しのupdate Aug 29_GEM Oct FCST as of Oct 7 (Jul case, $1m),_April FCST Promoted Sales Template" xfId="3769"/>
    <cellStyle name="2_GEM July FCST as of July 9 (rex PC 3% growth)のPanc見直しのupdate Aug 29_GEM Oct FCST as of Oct 7 (Jul case, $1m),_April FCST Promoted Sales(Adjusted Apr 7 2005) " xfId="3770"/>
    <cellStyle name="2_GEM July FCST as of July 9 (rex PC 3% growth)のPanc見直しのupdate Aug 29_GEM Oct FCST as of Oct 7 (Jul case, $1m),_GEM 06 June FCST as of 052906" xfId="3771"/>
    <cellStyle name="2_GEM July FCST as of July 9 (rex PC 3% growth)のPanc見直しのupdate Aug 29_GEM Oct FCST as of Oct 7 (Jul case, $1m),_GEM 0603 FCST as of 060302  Fcst" xfId="3772"/>
    <cellStyle name="2_GEM July FCST as of July 9 (rex PC 3% growth)のPanc見直しのupdate Aug 29_GEM Oct FCST as of Oct 7 (Jul case, $1m),_GEM 0604 FCST as of 060328  Fcst" xfId="3773"/>
    <cellStyle name="2_GEM July FCST as of July 9 (rex PC 3% growth)のPanc見直しのupdate Aug 29_GEM Oct FCST as of Oct 7 (Jul case, $1m),_GEM Oct FCST update as of Nov 12 '04" xfId="3774"/>
    <cellStyle name="2_GEM July FCST as of July 9 (rex PC 3% growth)のPanc見直しのupdate Aug 29_GEM Oct FCST as of Oct 7 (Jul case, $1m),_July Fcst Promoted Sales Submission (07.15.2005)" xfId="3775"/>
    <cellStyle name="2_GEM July FCST as of July 9 (rex PC 3% growth)のPanc見直しのupdate Aug 29_GEM Oct FCST as of Oct 7 (Jul case, $1m),_July FCST Promoted Sales Template" xfId="3776"/>
    <cellStyle name="2_GEM July FCST as of July 9 (rex PC 3% growth)のPanc見直しのupdate Aug 29_GEM Oct FCST as of Oct 7 (Jul case, $1m),_Jun Fcst Draft I" xfId="3777"/>
    <cellStyle name="2_GEM July FCST as of July 9 (rex PC 3% growth)のPanc見直しのupdate Aug 29_GEM Oct FCST as of Oct 7 (Jul case, $1m),_Oct sales forecast input sheet--Oct 11 (A) kako as of Oct 29" xfId="3778"/>
    <cellStyle name="2_GEM July FCST as of July 9 (rex PC 3% growth)のPanc見直しのupdate Aug 29_GEM Oct FCST as of Oct 7 (Jul case, $1m),_Oct sales forecast input sheet--Oct 11 (A) kako as of Oct 29_GEM 06 June FCST as of 052906" xfId="3779"/>
    <cellStyle name="2_GEM July FCST as of July 9 (rex PC 3% growth)のPanc見直しのupdate Aug 29_GEM Oct FCST as of Oct 7 (Jul case, $1m),_Oct sales forecast input sheet--Oct 11 (A) kako as of Oct 29_GEM 0603 FCST as of 060302  Fcst" xfId="3780"/>
    <cellStyle name="2_GEM July FCST as of July 9 (rex PC 3% growth)のPanc見直しのupdate Aug 29_GEM Oct FCST as of Oct 7 (Jul case, $1m),_Oct sales forecast input sheet--Oct 11 (A) kako as of Oct 29_GEM 0604 FCST as of 060328  Fcst" xfId="3781"/>
    <cellStyle name="2_GEM July FCST as of July 9 (rex PC 3% growth)のPanc見直しのupdate Aug 29_GEM Oct FCST as of Oct 7 (Jul case, $1m),_Oct sales forecast input sheet--Oct 11 (A) kako as of Oct 29_Jun Fcst Draft I" xfId="3782"/>
    <cellStyle name="2_GEM July FCST as of July 9 (rex PC 3% growth)のPanc見直しのupdate Aug 29_GEM Oct FCST as of Oct 7 (Jul case, $1m),_Promoted Feb Sales (02.28.2006)" xfId="3783"/>
    <cellStyle name="2_GEM July FCST as of July 9 (rex PC 3% growth)のPanc見直しのupdate Aug 29_GEM Oct FCST as of Oct 7 (Jul case, $1m),_Promoted Mar Fcst Submission (03.07.2006)" xfId="3784"/>
    <cellStyle name="2_GEM July FCST as of July 9 (rex PC 3% growth)のPanc見直しのupdate Aug 29_GEM Oct FCST as of Oct 7 (Jul case, $1m),_Sep Fcst Promoted Sales Template (09.16.2005) from MR rev1" xfId="3785"/>
    <cellStyle name="2_GEM July FCST as of July 9 (rex PC 3% growth)のPanc見直しのupdate Aug 29_July Fcst Promoted Sales Submission (07.15.2005)" xfId="3786"/>
    <cellStyle name="2_GEM July FCST as of July 9 (rex PC 3% growth)のPanc見直しのupdate Aug 29_July FCST Promoted Sales Template" xfId="3787"/>
    <cellStyle name="2_GEM July FCST as of July 9 (rex PC 3% growth)のPanc見直しのupdate Aug 29_Monthly Ex-WS Gram" xfId="3788"/>
    <cellStyle name="2_GEM July FCST as of July 9 (rex PC 3% growth)のPanc見直しのupdate Aug 29_Monthly Ex-WS Gram_GEM 06 June FCST as of 052906" xfId="3789"/>
    <cellStyle name="2_GEM July FCST as of July 9 (rex PC 3% growth)のPanc見直しのupdate Aug 29_Monthly Ex-WS Gram_GEM 0603 FCST as of 060302  Fcst" xfId="3790"/>
    <cellStyle name="2_GEM July FCST as of July 9 (rex PC 3% growth)のPanc見直しのupdate Aug 29_Monthly Ex-WS Gram_GEM 0604 FCST as of 060328  Fcst" xfId="3791"/>
    <cellStyle name="2_GEM July FCST as of July 9 (rex PC 3% growth)のPanc見直しのupdate Aug 29_Monthly Ex-WS Gram_GEM Oct FCST update as of Nov 12 '04" xfId="3792"/>
    <cellStyle name="2_GEM July FCST as of July 9 (rex PC 3% growth)のPanc見直しのupdate Aug 29_Monthly Ex-WS Gram_Jun Fcst Draft I" xfId="3793"/>
    <cellStyle name="2_GEM July FCST as of July 9 (rex PC 3% growth)のPanc見直しのupdate Aug 29_Net Sales Calculation (2003-05)" xfId="3794"/>
    <cellStyle name="2_GEM July FCST as of July 9 (rex PC 3% growth)のPanc見直しのupdate Aug 29_Net Sales Calculation (2003-05)_GEM 06 June FCST as of 052906" xfId="3795"/>
    <cellStyle name="2_GEM July FCST as of July 9 (rex PC 3% growth)のPanc見直しのupdate Aug 29_Net Sales Calculation (2003-05)_GEM 0603 FCST as of 060302  Fcst" xfId="3796"/>
    <cellStyle name="2_GEM July FCST as of July 9 (rex PC 3% growth)のPanc見直しのupdate Aug 29_Net Sales Calculation (2003-05)_GEM 0604 FCST as of 060328  Fcst" xfId="3797"/>
    <cellStyle name="2_GEM July FCST as of July 9 (rex PC 3% growth)のPanc見直しのupdate Aug 29_Net Sales Calculation (2003-05)_GEM Oct FCST update as of Nov 12 '04" xfId="3798"/>
    <cellStyle name="2_GEM July FCST as of July 9 (rex PC 3% growth)のPanc見直しのupdate Aug 29_Net Sales Calculation (2003-05)_Jun Fcst Draft I" xfId="3799"/>
    <cellStyle name="2_GEM July FCST as of July 9 (rex PC 3% growth)のPanc見直しのupdate Aug 29_NHI Calculation (2003-05)" xfId="3800"/>
    <cellStyle name="2_GEM July FCST as of July 9 (rex PC 3% growth)のPanc見直しのupdate Aug 29_NHI Calculation (2003-05)_Affiliate 2004&amp;2005(sep fcst)" xfId="3801"/>
    <cellStyle name="2_GEM July FCST as of July 9 (rex PC 3% growth)のPanc見直しのupdate Aug 29_NHI Calculation (2003-05)_Affiliate 2004&amp;2005(sep fcst)_Affiliate 2004&amp;2005" xfId="3802"/>
    <cellStyle name="2_GEM July FCST as of July 9 (rex PC 3% growth)のPanc見直しのupdate Aug 29_NHI Calculation (2003-05)_Affiliate 2004&amp;2005(sep fcst)_Affiliate 2004&amp;2005(sep fcst)" xfId="3803"/>
    <cellStyle name="2_GEM July FCST as of July 9 (rex PC 3% growth)のPanc見直しのupdate Aug 29_NHI Calculation (2003-05)_Affiliate 2004&amp;2005(sep fcst)_Affiliate 2004&amp;2005(sep fcst)_GEM 06 June FCST as of 052906" xfId="3804"/>
    <cellStyle name="2_GEM July FCST as of July 9 (rex PC 3% growth)のPanc見直しのupdate Aug 29_NHI Calculation (2003-05)_Affiliate 2004&amp;2005(sep fcst)_Affiliate 2004&amp;2005(sep fcst)_GEM 0603 FCST as of 060302  Fcst" xfId="3805"/>
    <cellStyle name="2_GEM July FCST as of July 9 (rex PC 3% growth)のPanc見直しのupdate Aug 29_NHI Calculation (2003-05)_Affiliate 2004&amp;2005(sep fcst)_Affiliate 2004&amp;2005(sep fcst)_GEM 0604 FCST as of 060328  Fcst" xfId="3806"/>
    <cellStyle name="2_GEM July FCST as of July 9 (rex PC 3% growth)のPanc見直しのupdate Aug 29_NHI Calculation (2003-05)_Affiliate 2004&amp;2005(sep fcst)_Affiliate 2004&amp;2005(sep fcst)_GEM Oct FCST update as of Nov 12 '04" xfId="3807"/>
    <cellStyle name="2_GEM July FCST as of July 9 (rex PC 3% growth)のPanc見直しのupdate Aug 29_NHI Calculation (2003-05)_Affiliate 2004&amp;2005(sep fcst)_Affiliate 2004&amp;2005(sep fcst)_Jun Fcst Draft I" xfId="3808"/>
    <cellStyle name="2_GEM July FCST as of July 9 (rex PC 3% growth)のPanc見直しのupdate Aug 29_NHI Calculation (2003-05)_Affiliate 2004&amp;2005(sep fcst)_Affiliate 2004&amp;2005_April FCST Other Sales Template" xfId="3809"/>
    <cellStyle name="2_GEM July FCST as of July 9 (rex PC 3% growth)のPanc見直しのupdate Aug 29_NHI Calculation (2003-05)_Affiliate 2004&amp;2005(sep fcst)_Affiliate 2004&amp;2005_April FCST Promoted Sales Template" xfId="3810"/>
    <cellStyle name="2_GEM July FCST as of July 9 (rex PC 3% growth)のPanc見直しのupdate Aug 29_NHI Calculation (2003-05)_Affiliate 2004&amp;2005(sep fcst)_Affiliate 2004&amp;2005_April FCST Promoted Sales(Adjusted Apr 7 2005) " xfId="3811"/>
    <cellStyle name="2_GEM July FCST as of July 9 (rex PC 3% growth)のPanc見直しのupdate Aug 29_NHI Calculation (2003-05)_Affiliate 2004&amp;2005(sep fcst)_Affiliate 2004&amp;2005_July Fcst Promoted Sales Submission (07.15.2005)" xfId="3812"/>
    <cellStyle name="2_GEM July FCST as of July 9 (rex PC 3% growth)のPanc見直しのupdate Aug 29_NHI Calculation (2003-05)_Affiliate 2004&amp;2005(sep fcst)_Affiliate 2004&amp;2005_July FCST Promoted Sales Template" xfId="3813"/>
    <cellStyle name="2_GEM July FCST as of July 9 (rex PC 3% growth)のPanc見直しのupdate Aug 29_NHI Calculation (2003-05)_Affiliate 2004&amp;2005(sep fcst)_Affiliate 2004&amp;2005_Promoted Feb Sales (02.28.2006)" xfId="3814"/>
    <cellStyle name="2_GEM July FCST as of July 9 (rex PC 3% growth)のPanc見直しのupdate Aug 29_NHI Calculation (2003-05)_Affiliate 2004&amp;2005(sep fcst)_Affiliate 2004&amp;2005_Promoted Mar Fcst Submission (03.07.2006)" xfId="3815"/>
    <cellStyle name="2_GEM July FCST as of July 9 (rex PC 3% growth)のPanc見直しのupdate Aug 29_NHI Calculation (2003-05)_Affiliate 2004&amp;2005(sep fcst)_Affiliate 2004&amp;2005_Sep Fcst Promoted Sales Template (09.16.2005) from MR rev1" xfId="3816"/>
    <cellStyle name="2_GEM July FCST as of July 9 (rex PC 3% growth)のPanc見直しのupdate Aug 29_NHI Calculation (2003-05)_Affiliate 2004&amp;2005(sep fcst)_affiliate sales 2005 Jan" xfId="3817"/>
    <cellStyle name="2_GEM July FCST as of July 9 (rex PC 3% growth)のPanc見直しのupdate Aug 29_NHI Calculation (2003-05)_Affiliate 2004&amp;2005(sep fcst)_affiliate sales 2005 Jan_April FCST Other Sales Template" xfId="3818"/>
    <cellStyle name="2_GEM July FCST as of July 9 (rex PC 3% growth)のPanc見直しのupdate Aug 29_NHI Calculation (2003-05)_Affiliate 2004&amp;2005(sep fcst)_affiliate sales 2005 Jan_April FCST Promoted Sales Template" xfId="3819"/>
    <cellStyle name="2_GEM July FCST as of July 9 (rex PC 3% growth)のPanc見直しのupdate Aug 29_NHI Calculation (2003-05)_Affiliate 2004&amp;2005(sep fcst)_affiliate sales 2005 Jan_April FCST Promoted Sales(Adjusted Apr 7 2005) " xfId="3820"/>
    <cellStyle name="2_GEM July FCST as of July 9 (rex PC 3% growth)のPanc見直しのupdate Aug 29_NHI Calculation (2003-05)_Affiliate 2004&amp;2005(sep fcst)_affiliate sales 2005 Jan_July Fcst Promoted Sales Submission (07.15.2005)" xfId="3821"/>
    <cellStyle name="2_GEM July FCST as of July 9 (rex PC 3% growth)のPanc見直しのupdate Aug 29_NHI Calculation (2003-05)_Affiliate 2004&amp;2005(sep fcst)_affiliate sales 2005 Jan_July FCST Promoted Sales Template" xfId="3822"/>
    <cellStyle name="2_GEM July FCST as of July 9 (rex PC 3% growth)のPanc見直しのupdate Aug 29_NHI Calculation (2003-05)_Affiliate 2004&amp;2005(sep fcst)_affiliate sales 2005 Jan_Promoted Feb Sales (02.28.2006)" xfId="3823"/>
    <cellStyle name="2_GEM July FCST as of July 9 (rex PC 3% growth)のPanc見直しのupdate Aug 29_NHI Calculation (2003-05)_Affiliate 2004&amp;2005(sep fcst)_affiliate sales 2005 Jan_Promoted Mar Fcst Submission (03.07.2006)" xfId="3824"/>
    <cellStyle name="2_GEM July FCST as of July 9 (rex PC 3% growth)のPanc見直しのupdate Aug 29_NHI Calculation (2003-05)_Affiliate 2004&amp;2005(sep fcst)_affiliate sales 2005 Jan_Sep Fcst Promoted Sales Template (09.16.2005) from MR rev1" xfId="3825"/>
    <cellStyle name="2_GEM July FCST as of July 9 (rex PC 3% growth)のPanc見直しのupdate Aug 29_NHI Calculation (2003-05)_Affiliate 2004&amp;2005(sep fcst)_affiliate sales 2005 plan monthly split" xfId="3826"/>
    <cellStyle name="2_GEM July FCST as of July 9 (rex PC 3% growth)のPanc見直しのupdate Aug 29_NHI Calculation (2003-05)_Affiliate 2004&amp;2005(sep fcst)_affiliate sales 2005 plan monthly split_April FCST Other Sales Template" xfId="3827"/>
    <cellStyle name="2_GEM July FCST as of July 9 (rex PC 3% growth)のPanc見直しのupdate Aug 29_NHI Calculation (2003-05)_Affiliate 2004&amp;2005(sep fcst)_affiliate sales 2005 plan monthly split_April FCST Promoted Sales Template" xfId="3828"/>
    <cellStyle name="2_GEM July FCST as of July 9 (rex PC 3% growth)のPanc見直しのupdate Aug 29_NHI Calculation (2003-05)_Affiliate 2004&amp;2005(sep fcst)_affiliate sales 2005 plan monthly split_April FCST Promoted Sales(Adjusted Apr 7 2005) " xfId="3829"/>
    <cellStyle name="2_GEM July FCST as of July 9 (rex PC 3% growth)のPanc見直しのupdate Aug 29_NHI Calculation (2003-05)_Affiliate 2004&amp;2005(sep fcst)_affiliate sales 2005 plan monthly split_July Fcst Promoted Sales Submission (07.15.2005)" xfId="3830"/>
    <cellStyle name="2_GEM July FCST as of July 9 (rex PC 3% growth)のPanc見直しのupdate Aug 29_NHI Calculation (2003-05)_Affiliate 2004&amp;2005(sep fcst)_affiliate sales 2005 plan monthly split_July FCST Promoted Sales Template" xfId="3831"/>
    <cellStyle name="2_GEM July FCST as of July 9 (rex PC 3% growth)のPanc見直しのupdate Aug 29_NHI Calculation (2003-05)_Affiliate 2004&amp;2005(sep fcst)_affiliate sales 2005 plan monthly split_Promoted Feb Sales (02.28.2006)" xfId="3832"/>
    <cellStyle name="2_GEM July FCST as of July 9 (rex PC 3% growth)のPanc見直しのupdate Aug 29_NHI Calculation (2003-05)_Affiliate 2004&amp;2005(sep fcst)_affiliate sales 2005 plan monthly split_Promoted Mar Fcst Submission (03.07.2006)" xfId="3833"/>
    <cellStyle name="2_GEM July FCST as of July 9 (rex PC 3% growth)のPanc見直しのupdate Aug 29_NHI Calculation (2003-05)_Affiliate 2004&amp;2005(sep fcst)_affiliate sales 2005 plan monthly split_Sep Fcst Promoted Sales Template (09.16.2005) from MR rev1" xfId="3834"/>
    <cellStyle name="2_GEM July FCST as of July 9 (rex PC 3% growth)のPanc見直しのupdate Aug 29_NHI Calculation (2003-05)_Affiliate 2004&amp;2005(sep fcst)_April FCST Other Sales Template" xfId="3835"/>
    <cellStyle name="2_GEM July FCST as of July 9 (rex PC 3% growth)のPanc見直しのupdate Aug 29_NHI Calculation (2003-05)_Affiliate 2004&amp;2005(sep fcst)_April FCST Promoted Sales Template" xfId="3836"/>
    <cellStyle name="2_GEM July FCST as of July 9 (rex PC 3% growth)のPanc見直しのupdate Aug 29_NHI Calculation (2003-05)_Affiliate 2004&amp;2005(sep fcst)_April FCST Promoted Sales(Adjusted Apr 7 2005) " xfId="3837"/>
    <cellStyle name="2_GEM July FCST as of July 9 (rex PC 3% growth)のPanc見直しのupdate Aug 29_NHI Calculation (2003-05)_Affiliate 2004&amp;2005(sep fcst)_GEM 06 June FCST as of 052906" xfId="3838"/>
    <cellStyle name="2_GEM July FCST as of July 9 (rex PC 3% growth)のPanc見直しのupdate Aug 29_NHI Calculation (2003-05)_Affiliate 2004&amp;2005(sep fcst)_GEM 0603 FCST as of 060302  Fcst" xfId="3839"/>
    <cellStyle name="2_GEM July FCST as of July 9 (rex PC 3% growth)のPanc見直しのupdate Aug 29_NHI Calculation (2003-05)_Affiliate 2004&amp;2005(sep fcst)_GEM 0604 FCST as of 060328  Fcst" xfId="3840"/>
    <cellStyle name="2_GEM July FCST as of July 9 (rex PC 3% growth)のPanc見直しのupdate Aug 29_NHI Calculation (2003-05)_Affiliate 2004&amp;2005(sep fcst)_GEM Oct FCST update as of Nov 12 '04" xfId="3841"/>
    <cellStyle name="2_GEM July FCST as of July 9 (rex PC 3% growth)のPanc見直しのupdate Aug 29_NHI Calculation (2003-05)_Affiliate 2004&amp;2005(sep fcst)_July Fcst Promoted Sales Submission (07.15.2005)" xfId="3842"/>
    <cellStyle name="2_GEM July FCST as of July 9 (rex PC 3% growth)のPanc見直しのupdate Aug 29_NHI Calculation (2003-05)_Affiliate 2004&amp;2005(sep fcst)_July FCST Promoted Sales Template" xfId="3843"/>
    <cellStyle name="2_GEM July FCST as of July 9 (rex PC 3% growth)のPanc見直しのupdate Aug 29_NHI Calculation (2003-05)_Affiliate 2004&amp;2005(sep fcst)_Jun Fcst Draft I" xfId="3844"/>
    <cellStyle name="2_GEM July FCST as of July 9 (rex PC 3% growth)のPanc見直しのupdate Aug 29_NHI Calculation (2003-05)_Affiliate 2004&amp;2005(sep fcst)_Promoted Feb Sales (02.28.2006)" xfId="3845"/>
    <cellStyle name="2_GEM July FCST as of July 9 (rex PC 3% growth)のPanc見直しのupdate Aug 29_NHI Calculation (2003-05)_Affiliate 2004&amp;2005(sep fcst)_Promoted Mar Fcst Submission (03.07.2006)" xfId="3846"/>
    <cellStyle name="2_GEM July FCST as of July 9 (rex PC 3% growth)のPanc見直しのupdate Aug 29_NHI Calculation (2003-05)_Affiliate 2004&amp;2005(sep fcst)_Sep Fcst Promoted Sales Template (09.16.2005) from MR rev1" xfId="3847"/>
    <cellStyle name="2_GEM July FCST as of July 9 (rex PC 3% growth)のPanc見直しのupdate Aug 29_NHI Calculation (2003-05)_April FCST Other Sales Template" xfId="3848"/>
    <cellStyle name="2_GEM July FCST as of July 9 (rex PC 3% growth)のPanc見直しのupdate Aug 29_NHI Calculation (2003-05)_April FCST Promoted Sales Template" xfId="3849"/>
    <cellStyle name="2_GEM July FCST as of July 9 (rex PC 3% growth)のPanc見直しのupdate Aug 29_NHI Calculation (2003-05)_April FCST Promoted Sales(Adjusted Apr 7 2005) " xfId="3850"/>
    <cellStyle name="2_GEM July FCST as of July 9 (rex PC 3% growth)のPanc見直しのupdate Aug 29_NHI Calculation (2003-05)_GEM 06 June FCST as of 052906" xfId="3851"/>
    <cellStyle name="2_GEM July FCST as of July 9 (rex PC 3% growth)のPanc見直しのupdate Aug 29_NHI Calculation (2003-05)_GEM 0603 FCST as of 060302  Fcst" xfId="3852"/>
    <cellStyle name="2_GEM July FCST as of July 9 (rex PC 3% growth)のPanc見直しのupdate Aug 29_NHI Calculation (2003-05)_GEM 0604 FCST as of 060328  Fcst" xfId="3853"/>
    <cellStyle name="2_GEM July FCST as of July 9 (rex PC 3% growth)のPanc見直しのupdate Aug 29_NHI Calculation (2003-05)_GEM Oct FCST update as of Nov 12 '04" xfId="3854"/>
    <cellStyle name="2_GEM July FCST as of July 9 (rex PC 3% growth)のPanc見直しのupdate Aug 29_NHI Calculation (2003-05)_July Fcst Promoted Sales Submission (07.15.2005)" xfId="3855"/>
    <cellStyle name="2_GEM July FCST as of July 9 (rex PC 3% growth)のPanc見直しのupdate Aug 29_NHI Calculation (2003-05)_July FCST Promoted Sales Template" xfId="3856"/>
    <cellStyle name="2_GEM July FCST as of July 9 (rex PC 3% growth)のPanc見直しのupdate Aug 29_NHI Calculation (2003-05)_Jun Fcst Draft I" xfId="3857"/>
    <cellStyle name="2_GEM July FCST as of July 9 (rex PC 3% growth)のPanc見直しのupdate Aug 29_NHI Calculation (2003-05)_Oct sales forecast input sheet--Oct 11 (A) kako as of Oct 29" xfId="3858"/>
    <cellStyle name="2_GEM July FCST as of July 9 (rex PC 3% growth)のPanc見直しのupdate Aug 29_NHI Calculation (2003-05)_Oct sales forecast input sheet--Oct 11 (A) kako as of Oct 29_GEM 06 June FCST as of 052906" xfId="3859"/>
    <cellStyle name="2_GEM July FCST as of July 9 (rex PC 3% growth)のPanc見直しのupdate Aug 29_NHI Calculation (2003-05)_Oct sales forecast input sheet--Oct 11 (A) kako as of Oct 29_GEM 0603 FCST as of 060302  Fcst" xfId="3860"/>
    <cellStyle name="2_GEM July FCST as of July 9 (rex PC 3% growth)のPanc見直しのupdate Aug 29_NHI Calculation (2003-05)_Oct sales forecast input sheet--Oct 11 (A) kako as of Oct 29_GEM 0604 FCST as of 060328  Fcst" xfId="3861"/>
    <cellStyle name="2_GEM July FCST as of July 9 (rex PC 3% growth)のPanc見直しのupdate Aug 29_NHI Calculation (2003-05)_Oct sales forecast input sheet--Oct 11 (A) kako as of Oct 29_Jun Fcst Draft I" xfId="3862"/>
    <cellStyle name="2_GEM July FCST as of July 9 (rex PC 3% growth)のPanc見直しのupdate Aug 29_NHI Calculation (2003-05)_Promoted Feb Sales (02.28.2006)" xfId="3863"/>
    <cellStyle name="2_GEM July FCST as of July 9 (rex PC 3% growth)のPanc見直しのupdate Aug 29_NHI Calculation (2003-05)_Promoted Mar Fcst Submission (03.07.2006)" xfId="3864"/>
    <cellStyle name="2_GEM July FCST as of July 9 (rex PC 3% growth)のPanc見直しのupdate Aug 29_NHI Calculation (2003-05)_Sep Fcst Promoted Sales Template (09.16.2005) from MR rev1" xfId="3865"/>
    <cellStyle name="2_GEM July FCST as of July 9 (rex PC 3% growth)のPanc見直しのupdate Aug 29_Oct sales forecast input sheet--Oct 11 (A) kako as of Oct 29" xfId="3866"/>
    <cellStyle name="2_GEM July FCST as of July 9 (rex PC 3% growth)のPanc見直しのupdate Aug 29_Oct sales forecast input sheet--Oct 11 (A) kako as of Oct 29_GEM 06 June FCST as of 052906" xfId="3867"/>
    <cellStyle name="2_GEM July FCST as of July 9 (rex PC 3% growth)のPanc見直しのupdate Aug 29_Oct sales forecast input sheet--Oct 11 (A) kako as of Oct 29_GEM 0603 FCST as of 060302  Fcst" xfId="3868"/>
    <cellStyle name="2_GEM July FCST as of July 9 (rex PC 3% growth)のPanc見直しのupdate Aug 29_Oct sales forecast input sheet--Oct 11 (A) kako as of Oct 29_GEM 0604 FCST as of 060328  Fcst" xfId="3869"/>
    <cellStyle name="2_GEM July FCST as of July 9 (rex PC 3% growth)のPanc見直しのupdate Aug 29_Oct sales forecast input sheet--Oct 11 (A) kako as of Oct 29_Jun Fcst Draft I" xfId="3870"/>
    <cellStyle name="2_GEM July FCST as of July 9 (rex PC 3% growth)のPanc見直しのupdate Aug 29_Promoted Feb Sales (02.28.2006)" xfId="3871"/>
    <cellStyle name="2_GEM July FCST as of July 9 (rex PC 3% growth)のPanc見直しのupdate Aug 29_Promoted Mar Fcst Submission (03.07.2006)" xfId="3872"/>
    <cellStyle name="2_GEM July FCST as of July 9 (rex PC 3% growth)のPanc見直しのupdate Aug 29_Quick Review Sheet" xfId="3873"/>
    <cellStyle name="2_GEM July FCST as of July 9 (rex PC 3% growth)のPanc見直しのupdate Aug 29_Quick Review Sheet_Affiliate 2004&amp;2005(sep fcst)" xfId="3874"/>
    <cellStyle name="2_GEM July FCST as of July 9 (rex PC 3% growth)のPanc見直しのupdate Aug 29_Quick Review Sheet_Affiliate 2004&amp;2005(sep fcst)_Affiliate 2004&amp;2005" xfId="3875"/>
    <cellStyle name="2_GEM July FCST as of July 9 (rex PC 3% growth)のPanc見直しのupdate Aug 29_Quick Review Sheet_Affiliate 2004&amp;2005(sep fcst)_Affiliate 2004&amp;2005(sep fcst)" xfId="3876"/>
    <cellStyle name="2_GEM July FCST as of July 9 (rex PC 3% growth)のPanc見直しのupdate Aug 29_Quick Review Sheet_Affiliate 2004&amp;2005(sep fcst)_Affiliate 2004&amp;2005(sep fcst)_GEM 06 June FCST as of 052906" xfId="3877"/>
    <cellStyle name="2_GEM July FCST as of July 9 (rex PC 3% growth)のPanc見直しのupdate Aug 29_Quick Review Sheet_Affiliate 2004&amp;2005(sep fcst)_Affiliate 2004&amp;2005(sep fcst)_GEM 0603 FCST as of 060302  Fcst" xfId="3878"/>
    <cellStyle name="2_GEM July FCST as of July 9 (rex PC 3% growth)のPanc見直しのupdate Aug 29_Quick Review Sheet_Affiliate 2004&amp;2005(sep fcst)_Affiliate 2004&amp;2005(sep fcst)_GEM 0604 FCST as of 060328  Fcst" xfId="3879"/>
    <cellStyle name="2_GEM July FCST as of July 9 (rex PC 3% growth)のPanc見直しのupdate Aug 29_Quick Review Sheet_Affiliate 2004&amp;2005(sep fcst)_Affiliate 2004&amp;2005(sep fcst)_GEM Oct FCST update as of Nov 12 '04" xfId="3880"/>
    <cellStyle name="2_GEM July FCST as of July 9 (rex PC 3% growth)のPanc見直しのupdate Aug 29_Quick Review Sheet_Affiliate 2004&amp;2005(sep fcst)_Affiliate 2004&amp;2005(sep fcst)_Jun Fcst Draft I" xfId="3881"/>
    <cellStyle name="2_GEM July FCST as of July 9 (rex PC 3% growth)のPanc見直しのupdate Aug 29_Quick Review Sheet_Affiliate 2004&amp;2005(sep fcst)_Affiliate 2004&amp;2005_April FCST Other Sales Template" xfId="3882"/>
    <cellStyle name="2_GEM July FCST as of July 9 (rex PC 3% growth)のPanc見直しのupdate Aug 29_Quick Review Sheet_Affiliate 2004&amp;2005(sep fcst)_Affiliate 2004&amp;2005_April FCST Promoted Sales Template" xfId="3883"/>
    <cellStyle name="2_GEM July FCST as of July 9 (rex PC 3% growth)のPanc見直しのupdate Aug 29_Quick Review Sheet_Affiliate 2004&amp;2005(sep fcst)_Affiliate 2004&amp;2005_April FCST Promoted Sales(Adjusted Apr 7 2005) " xfId="3884"/>
    <cellStyle name="2_GEM July FCST as of July 9 (rex PC 3% growth)のPanc見直しのupdate Aug 29_Quick Review Sheet_Affiliate 2004&amp;2005(sep fcst)_Affiliate 2004&amp;2005_July Fcst Promoted Sales Submission (07.15.2005)" xfId="3885"/>
    <cellStyle name="2_GEM July FCST as of July 9 (rex PC 3% growth)のPanc見直しのupdate Aug 29_Quick Review Sheet_Affiliate 2004&amp;2005(sep fcst)_Affiliate 2004&amp;2005_July FCST Promoted Sales Template" xfId="3886"/>
    <cellStyle name="2_GEM July FCST as of July 9 (rex PC 3% growth)のPanc見直しのupdate Aug 29_Quick Review Sheet_Affiliate 2004&amp;2005(sep fcst)_Affiliate 2004&amp;2005_Promoted Feb Sales (02.28.2006)" xfId="3887"/>
    <cellStyle name="2_GEM July FCST as of July 9 (rex PC 3% growth)のPanc見直しのupdate Aug 29_Quick Review Sheet_Affiliate 2004&amp;2005(sep fcst)_Affiliate 2004&amp;2005_Promoted Mar Fcst Submission (03.07.2006)" xfId="3888"/>
    <cellStyle name="2_GEM July FCST as of July 9 (rex PC 3% growth)のPanc見直しのupdate Aug 29_Quick Review Sheet_Affiliate 2004&amp;2005(sep fcst)_Affiliate 2004&amp;2005_Sep Fcst Promoted Sales Template (09.16.2005) from MR rev1" xfId="3889"/>
    <cellStyle name="2_GEM July FCST as of July 9 (rex PC 3% growth)のPanc見直しのupdate Aug 29_Quick Review Sheet_Affiliate 2004&amp;2005(sep fcst)_affiliate sales 2005 Jan" xfId="3890"/>
    <cellStyle name="2_GEM July FCST as of July 9 (rex PC 3% growth)のPanc見直しのupdate Aug 29_Quick Review Sheet_Affiliate 2004&amp;2005(sep fcst)_affiliate sales 2005 Jan_April FCST Other Sales Template" xfId="3891"/>
    <cellStyle name="2_GEM July FCST as of July 9 (rex PC 3% growth)のPanc見直しのupdate Aug 29_Quick Review Sheet_Affiliate 2004&amp;2005(sep fcst)_affiliate sales 2005 Jan_April FCST Promoted Sales Template" xfId="3892"/>
    <cellStyle name="2_GEM July FCST as of July 9 (rex PC 3% growth)のPanc見直しのupdate Aug 29_Quick Review Sheet_Affiliate 2004&amp;2005(sep fcst)_affiliate sales 2005 Jan_April FCST Promoted Sales(Adjusted Apr 7 2005) " xfId="3893"/>
    <cellStyle name="2_GEM July FCST as of July 9 (rex PC 3% growth)のPanc見直しのupdate Aug 29_Quick Review Sheet_Affiliate 2004&amp;2005(sep fcst)_affiliate sales 2005 Jan_July Fcst Promoted Sales Submission (07.15.2005)" xfId="3894"/>
    <cellStyle name="2_GEM July FCST as of July 9 (rex PC 3% growth)のPanc見直しのupdate Aug 29_Quick Review Sheet_Affiliate 2004&amp;2005(sep fcst)_affiliate sales 2005 Jan_July FCST Promoted Sales Template" xfId="3895"/>
    <cellStyle name="2_GEM July FCST as of July 9 (rex PC 3% growth)のPanc見直しのupdate Aug 29_Quick Review Sheet_Affiliate 2004&amp;2005(sep fcst)_affiliate sales 2005 Jan_Promoted Feb Sales (02.28.2006)" xfId="3896"/>
    <cellStyle name="2_GEM July FCST as of July 9 (rex PC 3% growth)のPanc見直しのupdate Aug 29_Quick Review Sheet_Affiliate 2004&amp;2005(sep fcst)_affiliate sales 2005 Jan_Promoted Mar Fcst Submission (03.07.2006)" xfId="3897"/>
    <cellStyle name="2_GEM July FCST as of July 9 (rex PC 3% growth)のPanc見直しのupdate Aug 29_Quick Review Sheet_Affiliate 2004&amp;2005(sep fcst)_affiliate sales 2005 Jan_Sep Fcst Promoted Sales Template (09.16.2005) from MR rev1" xfId="3898"/>
    <cellStyle name="2_GEM July FCST as of July 9 (rex PC 3% growth)のPanc見直しのupdate Aug 29_Quick Review Sheet_Affiliate 2004&amp;2005(sep fcst)_affiliate sales 2005 plan monthly split" xfId="3899"/>
    <cellStyle name="2_GEM July FCST as of July 9 (rex PC 3% growth)のPanc見直しのupdate Aug 29_Quick Review Sheet_Affiliate 2004&amp;2005(sep fcst)_affiliate sales 2005 plan monthly split_April FCST Other Sales Template" xfId="3900"/>
    <cellStyle name="2_GEM July FCST as of July 9 (rex PC 3% growth)のPanc見直しのupdate Aug 29_Quick Review Sheet_Affiliate 2004&amp;2005(sep fcst)_affiliate sales 2005 plan monthly split_April FCST Promoted Sales Template" xfId="3901"/>
    <cellStyle name="2_GEM July FCST as of July 9 (rex PC 3% growth)のPanc見直しのupdate Aug 29_Quick Review Sheet_Affiliate 2004&amp;2005(sep fcst)_affiliate sales 2005 plan monthly split_April FCST Promoted Sales(Adjusted Apr 7 2005) " xfId="3902"/>
    <cellStyle name="2_GEM July FCST as of July 9 (rex PC 3% growth)のPanc見直しのupdate Aug 29_Quick Review Sheet_Affiliate 2004&amp;2005(sep fcst)_affiliate sales 2005 plan monthly split_July Fcst Promoted Sales Submission (07.15.2005)" xfId="3903"/>
    <cellStyle name="2_GEM July FCST as of July 9 (rex PC 3% growth)のPanc見直しのupdate Aug 29_Quick Review Sheet_Affiliate 2004&amp;2005(sep fcst)_affiliate sales 2005 plan monthly split_July FCST Promoted Sales Template" xfId="3904"/>
    <cellStyle name="2_GEM July FCST as of July 9 (rex PC 3% growth)のPanc見直しのupdate Aug 29_Quick Review Sheet_Affiliate 2004&amp;2005(sep fcst)_affiliate sales 2005 plan monthly split_Promoted Feb Sales (02.28.2006)" xfId="3905"/>
    <cellStyle name="2_GEM July FCST as of July 9 (rex PC 3% growth)のPanc見直しのupdate Aug 29_Quick Review Sheet_Affiliate 2004&amp;2005(sep fcst)_affiliate sales 2005 plan monthly split_Promoted Mar Fcst Submission (03.07.2006)" xfId="3906"/>
    <cellStyle name="2_GEM July FCST as of July 9 (rex PC 3% growth)のPanc見直しのupdate Aug 29_Quick Review Sheet_Affiliate 2004&amp;2005(sep fcst)_affiliate sales 2005 plan monthly split_Sep Fcst Promoted Sales Template (09.16.2005) from MR rev1" xfId="3907"/>
    <cellStyle name="2_GEM July FCST as of July 9 (rex PC 3% growth)のPanc見直しのupdate Aug 29_Quick Review Sheet_Affiliate 2004&amp;2005(sep fcst)_April FCST Other Sales Template" xfId="3908"/>
    <cellStyle name="2_GEM July FCST as of July 9 (rex PC 3% growth)のPanc見直しのupdate Aug 29_Quick Review Sheet_Affiliate 2004&amp;2005(sep fcst)_April FCST Promoted Sales Template" xfId="3909"/>
    <cellStyle name="2_GEM July FCST as of July 9 (rex PC 3% growth)のPanc見直しのupdate Aug 29_Quick Review Sheet_Affiliate 2004&amp;2005(sep fcst)_April FCST Promoted Sales(Adjusted Apr 7 2005) " xfId="3910"/>
    <cellStyle name="2_GEM July FCST as of July 9 (rex PC 3% growth)のPanc見直しのupdate Aug 29_Quick Review Sheet_Affiliate 2004&amp;2005(sep fcst)_GEM 06 June FCST as of 052906" xfId="3911"/>
    <cellStyle name="2_GEM July FCST as of July 9 (rex PC 3% growth)のPanc見直しのupdate Aug 29_Quick Review Sheet_Affiliate 2004&amp;2005(sep fcst)_GEM 0603 FCST as of 060302  Fcst" xfId="3912"/>
    <cellStyle name="2_GEM July FCST as of July 9 (rex PC 3% growth)のPanc見直しのupdate Aug 29_Quick Review Sheet_Affiliate 2004&amp;2005(sep fcst)_GEM 0604 FCST as of 060328  Fcst" xfId="3913"/>
    <cellStyle name="2_GEM July FCST as of July 9 (rex PC 3% growth)のPanc見直しのupdate Aug 29_Quick Review Sheet_Affiliate 2004&amp;2005(sep fcst)_GEM Oct FCST update as of Nov 12 '04" xfId="3914"/>
    <cellStyle name="2_GEM July FCST as of July 9 (rex PC 3% growth)のPanc見直しのupdate Aug 29_Quick Review Sheet_Affiliate 2004&amp;2005(sep fcst)_July Fcst Promoted Sales Submission (07.15.2005)" xfId="3915"/>
    <cellStyle name="2_GEM July FCST as of July 9 (rex PC 3% growth)のPanc見直しのupdate Aug 29_Quick Review Sheet_Affiliate 2004&amp;2005(sep fcst)_July FCST Promoted Sales Template" xfId="3916"/>
    <cellStyle name="2_GEM July FCST as of July 9 (rex PC 3% growth)のPanc見直しのupdate Aug 29_Quick Review Sheet_Affiliate 2004&amp;2005(sep fcst)_Jun Fcst Draft I" xfId="3917"/>
    <cellStyle name="2_GEM July FCST as of July 9 (rex PC 3% growth)のPanc見直しのupdate Aug 29_Quick Review Sheet_Affiliate 2004&amp;2005(sep fcst)_Promoted Feb Sales (02.28.2006)" xfId="3918"/>
    <cellStyle name="2_GEM July FCST as of July 9 (rex PC 3% growth)のPanc見直しのupdate Aug 29_Quick Review Sheet_Affiliate 2004&amp;2005(sep fcst)_Promoted Mar Fcst Submission (03.07.2006)" xfId="3919"/>
    <cellStyle name="2_GEM July FCST as of July 9 (rex PC 3% growth)のPanc見直しのupdate Aug 29_Quick Review Sheet_Affiliate 2004&amp;2005(sep fcst)_Sep Fcst Promoted Sales Template (09.16.2005) from MR rev1" xfId="3920"/>
    <cellStyle name="2_GEM July FCST as of July 9 (rex PC 3% growth)のPanc見直しのupdate Aug 29_Quick Review Sheet_April FCST Other Sales Template" xfId="3921"/>
    <cellStyle name="2_GEM July FCST as of July 9 (rex PC 3% growth)のPanc見直しのupdate Aug 29_Quick Review Sheet_April FCST Promoted Sales Template" xfId="3922"/>
    <cellStyle name="2_GEM July FCST as of July 9 (rex PC 3% growth)のPanc見直しのupdate Aug 29_Quick Review Sheet_April FCST Promoted Sales(Adjusted Apr 7 2005) " xfId="3923"/>
    <cellStyle name="2_GEM July FCST as of July 9 (rex PC 3% growth)のPanc見直しのupdate Aug 29_Quick Review Sheet_GEM 06 June FCST as of 052906" xfId="3924"/>
    <cellStyle name="2_GEM July FCST as of July 9 (rex PC 3% growth)のPanc見直しのupdate Aug 29_Quick Review Sheet_GEM 0603 FCST as of 060302  Fcst" xfId="3925"/>
    <cellStyle name="2_GEM July FCST as of July 9 (rex PC 3% growth)のPanc見直しのupdate Aug 29_Quick Review Sheet_GEM 0604 FCST as of 060328  Fcst" xfId="3926"/>
    <cellStyle name="2_GEM July FCST as of July 9 (rex PC 3% growth)のPanc見直しのupdate Aug 29_Quick Review Sheet_GEM Oct FCST update as of Nov 12 '04" xfId="3927"/>
    <cellStyle name="2_GEM July FCST as of July 9 (rex PC 3% growth)のPanc見直しのupdate Aug 29_Quick Review Sheet_July Fcst Promoted Sales Submission (07.15.2005)" xfId="3928"/>
    <cellStyle name="2_GEM July FCST as of July 9 (rex PC 3% growth)のPanc見直しのupdate Aug 29_Quick Review Sheet_July FCST Promoted Sales Template" xfId="3929"/>
    <cellStyle name="2_GEM July FCST as of July 9 (rex PC 3% growth)のPanc見直しのupdate Aug 29_Quick Review Sheet_Jun Fcst Draft I" xfId="3930"/>
    <cellStyle name="2_GEM July FCST as of July 9 (rex PC 3% growth)のPanc見直しのupdate Aug 29_Quick Review Sheet_Oct sales forecast input sheet--Oct 11 (A) kako as of Oct 29" xfId="3931"/>
    <cellStyle name="2_GEM July FCST as of July 9 (rex PC 3% growth)のPanc見直しのupdate Aug 29_Quick Review Sheet_Oct sales forecast input sheet--Oct 11 (A) kako as of Oct 29_GEM 06 June FCST as of 052906" xfId="3932"/>
    <cellStyle name="2_GEM July FCST as of July 9 (rex PC 3% growth)のPanc見直しのupdate Aug 29_Quick Review Sheet_Oct sales forecast input sheet--Oct 11 (A) kako as of Oct 29_GEM 0603 FCST as of 060302  Fcst" xfId="3933"/>
    <cellStyle name="2_GEM July FCST as of July 9 (rex PC 3% growth)のPanc見直しのupdate Aug 29_Quick Review Sheet_Oct sales forecast input sheet--Oct 11 (A) kako as of Oct 29_GEM 0604 FCST as of 060328  Fcst" xfId="3934"/>
    <cellStyle name="2_GEM July FCST as of July 9 (rex PC 3% growth)のPanc見直しのupdate Aug 29_Quick Review Sheet_Oct sales forecast input sheet--Oct 11 (A) kako as of Oct 29_Jun Fcst Draft I" xfId="3935"/>
    <cellStyle name="2_GEM July FCST as of July 9 (rex PC 3% growth)のPanc見直しのupdate Aug 29_Quick Review Sheet_Promoted Feb Sales (02.28.2006)" xfId="3936"/>
    <cellStyle name="2_GEM July FCST as of July 9 (rex PC 3% growth)のPanc見直しのupdate Aug 29_Quick Review Sheet_Promoted Mar Fcst Submission (03.07.2006)" xfId="3937"/>
    <cellStyle name="2_GEM July FCST as of July 9 (rex PC 3% growth)のPanc見直しのupdate Aug 29_Quick Review Sheet_Sep Fcst Promoted Sales Template (09.16.2005) from MR rev1" xfId="3938"/>
    <cellStyle name="2_GEM July FCST as of July 9 (rex PC 3% growth)のPanc見直しのupdate Aug 29_Sep Fcst Promoted Sales Template (09.16.2005) from MR rev1" xfId="3939"/>
    <cellStyle name="2_GEM Oct FCST update as of Nov 12 '04" xfId="3940"/>
    <cellStyle name="2_HMT '04 Jun FCST Summary" xfId="3941"/>
    <cellStyle name="2_HMT '04 Jun FCST Summary_(作成中）2008-09 Product BUC statement 2007.08.20" xfId="3942"/>
    <cellStyle name="2_HMT '04 Jun FCST Summary_~4612198" xfId="3943"/>
    <cellStyle name="2_HMT '04 Jun FCST Summary_~4612198_2005 Oct OPEX Tracking" xfId="3944"/>
    <cellStyle name="2_HMT '04 Jun FCST Summary_~4612198_2005 OPEX by Department for April FCST" xfId="3945"/>
    <cellStyle name="2_HMT '04 Jun FCST Summary_~4612198_2005 OPEX for Sept Fcst" xfId="3946"/>
    <cellStyle name="2_HMT '04 Jun FCST Summary_~4612198_2005 Plan &amp; Actual" xfId="3947"/>
    <cellStyle name="2_HMT '04 Jun FCST Summary_~4612198_Affiliate 2004&amp;2005(sep fcst)" xfId="3948"/>
    <cellStyle name="2_HMT '04 Jun FCST Summary_~4612198_Affiliate 2004&amp;2005(sep fcst)_Affiliate 2004&amp;2005" xfId="3949"/>
    <cellStyle name="2_HMT '04 Jun FCST Summary_~4612198_Affiliate 2004&amp;2005(sep fcst)_Affiliate 2004&amp;2005(sep fcst)" xfId="3950"/>
    <cellStyle name="2_HMT '04 Jun FCST Summary_~4612198_Affiliate 2004&amp;2005(sep fcst)_Affiliate 2004&amp;2005(sep fcst)_GEM 06 June FCST as of 052906" xfId="3951"/>
    <cellStyle name="2_HMT '04 Jun FCST Summary_~4612198_Affiliate 2004&amp;2005(sep fcst)_Affiliate 2004&amp;2005(sep fcst)_GEM 0603 FCST as of 060302  Fcst" xfId="3952"/>
    <cellStyle name="2_HMT '04 Jun FCST Summary_~4612198_Affiliate 2004&amp;2005(sep fcst)_Affiliate 2004&amp;2005(sep fcst)_GEM 0604 FCST as of 060328  Fcst" xfId="3953"/>
    <cellStyle name="2_HMT '04 Jun FCST Summary_~4612198_Affiliate 2004&amp;2005(sep fcst)_Affiliate 2004&amp;2005(sep fcst)_GEM Oct FCST update as of Nov 12 '04" xfId="3954"/>
    <cellStyle name="2_HMT '04 Jun FCST Summary_~4612198_Affiliate 2004&amp;2005(sep fcst)_Affiliate 2004&amp;2005(sep fcst)_Jun Fcst Draft I" xfId="3955"/>
    <cellStyle name="2_HMT '04 Jun FCST Summary_~4612198_Affiliate 2004&amp;2005(sep fcst)_Affiliate 2004&amp;2005_April FCST Other Sales Template" xfId="3956"/>
    <cellStyle name="2_HMT '04 Jun FCST Summary_~4612198_Affiliate 2004&amp;2005(sep fcst)_Affiliate 2004&amp;2005_April FCST Promoted Sales Template" xfId="3957"/>
    <cellStyle name="2_HMT '04 Jun FCST Summary_~4612198_Affiliate 2004&amp;2005(sep fcst)_Affiliate 2004&amp;2005_April FCST Promoted Sales(Adjusted Apr 7 2005) " xfId="3958"/>
    <cellStyle name="2_HMT '04 Jun FCST Summary_~4612198_Affiliate 2004&amp;2005(sep fcst)_Affiliate 2004&amp;2005_July Fcst Promoted Sales Submission (07.15.2005)" xfId="3959"/>
    <cellStyle name="2_HMT '04 Jun FCST Summary_~4612198_Affiliate 2004&amp;2005(sep fcst)_Affiliate 2004&amp;2005_July FCST Promoted Sales Template" xfId="3960"/>
    <cellStyle name="2_HMT '04 Jun FCST Summary_~4612198_Affiliate 2004&amp;2005(sep fcst)_Affiliate 2004&amp;2005_Promoted Feb Sales (02.28.2006)" xfId="3961"/>
    <cellStyle name="2_HMT '04 Jun FCST Summary_~4612198_Affiliate 2004&amp;2005(sep fcst)_Affiliate 2004&amp;2005_Promoted Mar Fcst Submission (03.07.2006)" xfId="3962"/>
    <cellStyle name="2_HMT '04 Jun FCST Summary_~4612198_Affiliate 2004&amp;2005(sep fcst)_Affiliate 2004&amp;2005_Sep Fcst Promoted Sales Template (09.16.2005) from MR rev1" xfId="3963"/>
    <cellStyle name="2_HMT '04 Jun FCST Summary_~4612198_Affiliate 2004&amp;2005(sep fcst)_affiliate sales 2005 Jan" xfId="3964"/>
    <cellStyle name="2_HMT '04 Jun FCST Summary_~4612198_Affiliate 2004&amp;2005(sep fcst)_affiliate sales 2005 Jan_April FCST Other Sales Template" xfId="3965"/>
    <cellStyle name="2_HMT '04 Jun FCST Summary_~4612198_Affiliate 2004&amp;2005(sep fcst)_affiliate sales 2005 Jan_April FCST Promoted Sales Template" xfId="3966"/>
    <cellStyle name="2_HMT '04 Jun FCST Summary_~4612198_Affiliate 2004&amp;2005(sep fcst)_affiliate sales 2005 Jan_April FCST Promoted Sales(Adjusted Apr 7 2005) " xfId="3967"/>
    <cellStyle name="2_HMT '04 Jun FCST Summary_~4612198_Affiliate 2004&amp;2005(sep fcst)_affiliate sales 2005 Jan_July Fcst Promoted Sales Submission (07.15.2005)" xfId="3968"/>
    <cellStyle name="2_HMT '04 Jun FCST Summary_~4612198_Affiliate 2004&amp;2005(sep fcst)_affiliate sales 2005 Jan_July FCST Promoted Sales Template" xfId="3969"/>
    <cellStyle name="2_HMT '04 Jun FCST Summary_~4612198_Affiliate 2004&amp;2005(sep fcst)_affiliate sales 2005 Jan_Promoted Feb Sales (02.28.2006)" xfId="3970"/>
    <cellStyle name="2_HMT '04 Jun FCST Summary_~4612198_Affiliate 2004&amp;2005(sep fcst)_affiliate sales 2005 Jan_Promoted Mar Fcst Submission (03.07.2006)" xfId="3971"/>
    <cellStyle name="2_HMT '04 Jun FCST Summary_~4612198_Affiliate 2004&amp;2005(sep fcst)_affiliate sales 2005 Jan_Sep Fcst Promoted Sales Template (09.16.2005) from MR rev1" xfId="3972"/>
    <cellStyle name="2_HMT '04 Jun FCST Summary_~4612198_Affiliate 2004&amp;2005(sep fcst)_affiliate sales 2005 plan monthly split" xfId="3973"/>
    <cellStyle name="2_HMT '04 Jun FCST Summary_~4612198_Affiliate 2004&amp;2005(sep fcst)_affiliate sales 2005 plan monthly split_April FCST Other Sales Template" xfId="3974"/>
    <cellStyle name="2_HMT '04 Jun FCST Summary_~4612198_Affiliate 2004&amp;2005(sep fcst)_affiliate sales 2005 plan monthly split_April FCST Promoted Sales Template" xfId="3975"/>
    <cellStyle name="2_HMT '04 Jun FCST Summary_~4612198_Affiliate 2004&amp;2005(sep fcst)_affiliate sales 2005 plan monthly split_April FCST Promoted Sales(Adjusted Apr 7 2005) " xfId="3976"/>
    <cellStyle name="2_HMT '04 Jun FCST Summary_~4612198_Affiliate 2004&amp;2005(sep fcst)_affiliate sales 2005 plan monthly split_July Fcst Promoted Sales Submission (07.15.2005)" xfId="3977"/>
    <cellStyle name="2_HMT '04 Jun FCST Summary_~4612198_Affiliate 2004&amp;2005(sep fcst)_affiliate sales 2005 plan monthly split_July FCST Promoted Sales Template" xfId="3978"/>
    <cellStyle name="2_HMT '04 Jun FCST Summary_~4612198_Affiliate 2004&amp;2005(sep fcst)_affiliate sales 2005 plan monthly split_Promoted Feb Sales (02.28.2006)" xfId="3979"/>
    <cellStyle name="2_HMT '04 Jun FCST Summary_~4612198_Affiliate 2004&amp;2005(sep fcst)_affiliate sales 2005 plan monthly split_Promoted Mar Fcst Submission (03.07.2006)" xfId="3980"/>
    <cellStyle name="2_HMT '04 Jun FCST Summary_~4612198_Affiliate 2004&amp;2005(sep fcst)_affiliate sales 2005 plan monthly split_Sep Fcst Promoted Sales Template (09.16.2005) from MR rev1" xfId="3981"/>
    <cellStyle name="2_HMT '04 Jun FCST Summary_~4612198_Affiliate 2004&amp;2005(sep fcst)_April FCST Other Sales Template" xfId="3982"/>
    <cellStyle name="2_HMT '04 Jun FCST Summary_~4612198_Affiliate 2004&amp;2005(sep fcst)_April FCST Promoted Sales Template" xfId="3983"/>
    <cellStyle name="2_HMT '04 Jun FCST Summary_~4612198_Affiliate 2004&amp;2005(sep fcst)_April FCST Promoted Sales(Adjusted Apr 7 2005) " xfId="3984"/>
    <cellStyle name="2_HMT '04 Jun FCST Summary_~4612198_Affiliate 2004&amp;2005(sep fcst)_GEM 06 June FCST as of 052906" xfId="3985"/>
    <cellStyle name="2_HMT '04 Jun FCST Summary_~4612198_Affiliate 2004&amp;2005(sep fcst)_GEM 0603 FCST as of 060302  Fcst" xfId="3986"/>
    <cellStyle name="2_HMT '04 Jun FCST Summary_~4612198_Affiliate 2004&amp;2005(sep fcst)_GEM 0604 FCST as of 060328  Fcst" xfId="3987"/>
    <cellStyle name="2_HMT '04 Jun FCST Summary_~4612198_Affiliate 2004&amp;2005(sep fcst)_GEM Oct FCST update as of Nov 12 '04" xfId="3988"/>
    <cellStyle name="2_HMT '04 Jun FCST Summary_~4612198_Affiliate 2004&amp;2005(sep fcst)_July Fcst Promoted Sales Submission (07.15.2005)" xfId="3989"/>
    <cellStyle name="2_HMT '04 Jun FCST Summary_~4612198_Affiliate 2004&amp;2005(sep fcst)_July FCST Promoted Sales Template" xfId="3990"/>
    <cellStyle name="2_HMT '04 Jun FCST Summary_~4612198_Affiliate 2004&amp;2005(sep fcst)_Jun Fcst Draft I" xfId="3991"/>
    <cellStyle name="2_HMT '04 Jun FCST Summary_~4612198_Affiliate 2004&amp;2005(sep fcst)_Promoted Feb Sales (02.28.2006)" xfId="3992"/>
    <cellStyle name="2_HMT '04 Jun FCST Summary_~4612198_Affiliate 2004&amp;2005(sep fcst)_Promoted Mar Fcst Submission (03.07.2006)" xfId="3993"/>
    <cellStyle name="2_HMT '04 Jun FCST Summary_~4612198_Affiliate 2004&amp;2005(sep fcst)_Sep Fcst Promoted Sales Template (09.16.2005) from MR rev1" xfId="3994"/>
    <cellStyle name="2_HMT '04 Jun FCST Summary_~4612198_April FCST Other Sales Template" xfId="3995"/>
    <cellStyle name="2_HMT '04 Jun FCST Summary_~4612198_April FCST Promoted Sales Template" xfId="3996"/>
    <cellStyle name="2_HMT '04 Jun FCST Summary_~4612198_April FCST Promoted Sales(Adjusted Apr 7 2005) " xfId="3997"/>
    <cellStyle name="2_HMT '04 Jun FCST Summary_~4612198_Aug opex tracking sheet" xfId="3998"/>
    <cellStyle name="2_HMT '04 Jun FCST Summary_~4612198_Dec FCST" xfId="3999"/>
    <cellStyle name="2_HMT '04 Jun FCST Summary_~4612198_GEM 06 June FCST as of 052906" xfId="4000"/>
    <cellStyle name="2_HMT '04 Jun FCST Summary_~4612198_GEM 0603 FCST as of 060302  Fcst" xfId="4001"/>
    <cellStyle name="2_HMT '04 Jun FCST Summary_~4612198_GEM 0604 FCST as of 060328  Fcst" xfId="4002"/>
    <cellStyle name="2_HMT '04 Jun FCST Summary_~4612198_GEM Oct FCST update as of Nov 12 '04" xfId="4003"/>
    <cellStyle name="2_HMT '04 Jun FCST Summary_~4612198_Income statment with buy-ups" xfId="4004"/>
    <cellStyle name="2_HMT '04 Jun FCST Summary_~4612198_Income statment with buy-ups_2005 Oct OPEX Tracking" xfId="4005"/>
    <cellStyle name="2_HMT '04 Jun FCST Summary_~4612198_Income statment with buy-ups_2005 OPEX by Department for April FCST" xfId="4006"/>
    <cellStyle name="2_HMT '04 Jun FCST Summary_~4612198_Income statment with buy-ups_2005 OPEX for Sept Fcst" xfId="4007"/>
    <cellStyle name="2_HMT '04 Jun FCST Summary_~4612198_Income statment with buy-ups_2005 Plan &amp; Actual" xfId="4008"/>
    <cellStyle name="2_HMT '04 Jun FCST Summary_~4612198_Income statment with buy-ups_April FCST Other Sales Template" xfId="4009"/>
    <cellStyle name="2_HMT '04 Jun FCST Summary_~4612198_Income statment with buy-ups_April FCST Promoted Sales Template" xfId="4010"/>
    <cellStyle name="2_HMT '04 Jun FCST Summary_~4612198_Income statment with buy-ups_April FCST Promoted Sales(Adjusted Apr 7 2005) " xfId="4011"/>
    <cellStyle name="2_HMT '04 Jun FCST Summary_~4612198_Income statment with buy-ups_Aug opex tracking sheet" xfId="4012"/>
    <cellStyle name="2_HMT '04 Jun FCST Summary_~4612198_Income statment with buy-ups_Dec FCST" xfId="4013"/>
    <cellStyle name="2_HMT '04 Jun FCST Summary_~4612198_Income statment with buy-ups_GEM 06 June FCST as of 052906" xfId="4014"/>
    <cellStyle name="2_HMT '04 Jun FCST Summary_~4612198_Income statment with buy-ups_GEM 0603 FCST as of 060302  Fcst" xfId="4015"/>
    <cellStyle name="2_HMT '04 Jun FCST Summary_~4612198_Income statment with buy-ups_GEM 0604 FCST as of 060328  Fcst" xfId="4016"/>
    <cellStyle name="2_HMT '04 Jun FCST Summary_~4612198_Income statment with buy-ups_GEM Oct FCST update as of Nov 12 '04" xfId="4017"/>
    <cellStyle name="2_HMT '04 Jun FCST Summary_~4612198_Income statment with buy-ups_July Fcst Promoted Sales Submission (07.15.2005)" xfId="4018"/>
    <cellStyle name="2_HMT '04 Jun FCST Summary_~4612198_Income statment with buy-ups_July FCST Promoted Sales Template" xfId="4019"/>
    <cellStyle name="2_HMT '04 Jun FCST Summary_~4612198_Income statment with buy-ups_Jun Fcst Draft I" xfId="4020"/>
    <cellStyle name="2_HMT '04 Jun FCST Summary_~4612198_Income statment with buy-ups_Oct sales forecast input sheet--Oct 11 (A) kako as of Oct 29" xfId="4021"/>
    <cellStyle name="2_HMT '04 Jun FCST Summary_~4612198_Income statment with buy-ups_Oct sales forecast input sheet--Oct 11 (A) kako as of Oct 29_GEM 06 June FCST as of 052906" xfId="4022"/>
    <cellStyle name="2_HMT '04 Jun FCST Summary_~4612198_Income statment with buy-ups_Oct sales forecast input sheet--Oct 11 (A) kako as of Oct 29_GEM 0603 FCST as of 060302  Fcst" xfId="4023"/>
    <cellStyle name="2_HMT '04 Jun FCST Summary_~4612198_Income statment with buy-ups_Oct sales forecast input sheet--Oct 11 (A) kako as of Oct 29_GEM 0604 FCST as of 060328  Fcst" xfId="4024"/>
    <cellStyle name="2_HMT '04 Jun FCST Summary_~4612198_Income statment with buy-ups_Oct sales forecast input sheet--Oct 11 (A) kako as of Oct 29_Jun Fcst Draft I" xfId="4025"/>
    <cellStyle name="2_HMT '04 Jun FCST Summary_~4612198_Income statment with buy-ups_Promoted Feb Sales (02.28.2006)" xfId="4026"/>
    <cellStyle name="2_HMT '04 Jun FCST Summary_~4612198_Income statment with buy-ups_Promoted Mar Fcst Submission (03.07.2006)" xfId="4027"/>
    <cellStyle name="2_HMT '04 Jun FCST Summary_~4612198_Income statment with buy-ups_Sep Fcst Promoted Sales Template (09.16.2005) from MR rev1" xfId="4028"/>
    <cellStyle name="2_HMT '04 Jun FCST Summary_~4612198_Income statment with buy-ups_Sept 2005 OPEX Tracking sheet" xfId="4029"/>
    <cellStyle name="2_HMT '04 Jun FCST Summary_~4612198_Income statment with buy-ups_Sheet1" xfId="4030"/>
    <cellStyle name="2_HMT '04 Jun FCST Summary_~4612198_Japan summary sheet (091704)" xfId="4031"/>
    <cellStyle name="2_HMT '04 Jun FCST Summary_~4612198_Japan summary sheet (091704)_2005 Oct OPEX Tracking" xfId="4032"/>
    <cellStyle name="2_HMT '04 Jun FCST Summary_~4612198_Japan summary sheet (091704)_2005 OPEX by Department for April FCST" xfId="4033"/>
    <cellStyle name="2_HMT '04 Jun FCST Summary_~4612198_Japan summary sheet (091704)_2005 OPEX for Sept Fcst" xfId="4034"/>
    <cellStyle name="2_HMT '04 Jun FCST Summary_~4612198_Japan summary sheet (091704)_2005 Plan &amp; Actual" xfId="4035"/>
    <cellStyle name="2_HMT '04 Jun FCST Summary_~4612198_Japan summary sheet (091704)_April FCST Other Sales Template" xfId="4036"/>
    <cellStyle name="2_HMT '04 Jun FCST Summary_~4612198_Japan summary sheet (091704)_April FCST Promoted Sales Template" xfId="4037"/>
    <cellStyle name="2_HMT '04 Jun FCST Summary_~4612198_Japan summary sheet (091704)_April FCST Promoted Sales(Adjusted Apr 7 2005) " xfId="4038"/>
    <cellStyle name="2_HMT '04 Jun FCST Summary_~4612198_Japan summary sheet (091704)_Aug opex tracking sheet" xfId="4039"/>
    <cellStyle name="2_HMT '04 Jun FCST Summary_~4612198_Japan summary sheet (091704)_Dec FCST" xfId="4040"/>
    <cellStyle name="2_HMT '04 Jun FCST Summary_~4612198_Japan summary sheet (091704)_final forecast master file (092304 SAP version) by kojima" xfId="4041"/>
    <cellStyle name="2_HMT '04 Jun FCST Summary_~4612198_Japan summary sheet (091704)_final forecast master file (092304 SAP version) by kojima_2005 Oct OPEX Tracking" xfId="4042"/>
    <cellStyle name="2_HMT '04 Jun FCST Summary_~4612198_Japan summary sheet (091704)_final forecast master file (092304 SAP version) by kojima_2005 OPEX by Department for April FCST" xfId="4043"/>
    <cellStyle name="2_HMT '04 Jun FCST Summary_~4612198_Japan summary sheet (091704)_final forecast master file (092304 SAP version) by kojima_2005 OPEX for Sept Fcst" xfId="4044"/>
    <cellStyle name="2_HMT '04 Jun FCST Summary_~4612198_Japan summary sheet (091704)_final forecast master file (092304 SAP version) by kojima_2005 Plan &amp; Actual" xfId="4045"/>
    <cellStyle name="2_HMT '04 Jun FCST Summary_~4612198_Japan summary sheet (091704)_final forecast master file (092304 SAP version) by kojima_April FCST Other Sales Template" xfId="4046"/>
    <cellStyle name="2_HMT '04 Jun FCST Summary_~4612198_Japan summary sheet (091704)_final forecast master file (092304 SAP version) by kojima_April FCST Promoted Sales Template" xfId="4047"/>
    <cellStyle name="2_HMT '04 Jun FCST Summary_~4612198_Japan summary sheet (091704)_final forecast master file (092304 SAP version) by kojima_April FCST Promoted Sales(Adjusted Apr 7 2005) " xfId="4048"/>
    <cellStyle name="2_HMT '04 Jun FCST Summary_~4612198_Japan summary sheet (091704)_final forecast master file (092304 SAP version) by kojima_Aug opex tracking sheet" xfId="4049"/>
    <cellStyle name="2_HMT '04 Jun FCST Summary_~4612198_Japan summary sheet (091704)_final forecast master file (092304 SAP version) by kojima_Dec FCST" xfId="4050"/>
    <cellStyle name="2_HMT '04 Jun FCST Summary_~4612198_Japan summary sheet (091704)_final forecast master file (092304 SAP version) by kojima_GEM 06 June FCST as of 052906" xfId="4051"/>
    <cellStyle name="2_HMT '04 Jun FCST Summary_~4612198_Japan summary sheet (091704)_final forecast master file (092304 SAP version) by kojima_GEM 0603 FCST as of 060302  Fcst" xfId="4052"/>
    <cellStyle name="2_HMT '04 Jun FCST Summary_~4612198_Japan summary sheet (091704)_final forecast master file (092304 SAP version) by kojima_GEM 0604 FCST as of 060328  Fcst" xfId="4053"/>
    <cellStyle name="2_HMT '04 Jun FCST Summary_~4612198_Japan summary sheet (091704)_final forecast master file (092304 SAP version) by kojima_GEM Oct FCST update as of Nov 12 '04" xfId="4054"/>
    <cellStyle name="2_HMT '04 Jun FCST Summary_~4612198_Japan summary sheet (091704)_final forecast master file (092304 SAP version) by kojima_July Fcst Promoted Sales Submission (07.15.2005)" xfId="4055"/>
    <cellStyle name="2_HMT '04 Jun FCST Summary_~4612198_Japan summary sheet (091704)_final forecast master file (092304 SAP version) by kojima_July FCST Promoted Sales Template" xfId="4056"/>
    <cellStyle name="2_HMT '04 Jun FCST Summary_~4612198_Japan summary sheet (091704)_final forecast master file (092304 SAP version) by kojima_Jun Fcst Draft I" xfId="4057"/>
    <cellStyle name="2_HMT '04 Jun FCST Summary_~4612198_Japan summary sheet (091704)_final forecast master file (092304 SAP version) by kojima_Oct sales forecast input sheet--Oct 11 (A) kako as of Oct 29" xfId="4058"/>
    <cellStyle name="2_HMT '04 Jun FCST Summary_~4612198_Japan summary sheet (091704)_final forecast master file (092304 SAP version) by kojima_Oct sales forecast input sheet--Oct 11 (A) kako as of Oct 29_GEM 06 June FCST as of 052906" xfId="4059"/>
    <cellStyle name="2_HMT '04 Jun FCST Summary_~4612198_Japan summary sheet (091704)_final forecast master file (092304 SAP version) by kojima_Oct sales forecast input sheet--Oct 11 (A) kako as of Oct 29_GEM 0603 FCST as of 060302  Fcst" xfId="4060"/>
    <cellStyle name="2_HMT '04 Jun FCST Summary_~4612198_Japan summary sheet (091704)_final forecast master file (092304 SAP version) by kojima_Oct sales forecast input sheet--Oct 11 (A) kako as of Oct 29_GEM 0604 FCST as of 060328  Fcst" xfId="4061"/>
    <cellStyle name="2_HMT '04 Jun FCST Summary_~4612198_Japan summary sheet (091704)_final forecast master file (092304 SAP version) by kojima_Oct sales forecast input sheet--Oct 11 (A) kako as of Oct 29_Jun Fcst Draft I" xfId="4062"/>
    <cellStyle name="2_HMT '04 Jun FCST Summary_~4612198_Japan summary sheet (091704)_final forecast master file (092304 SAP version) by kojima_Promoted Feb Sales (02.28.2006)" xfId="4063"/>
    <cellStyle name="2_HMT '04 Jun FCST Summary_~4612198_Japan summary sheet (091704)_final forecast master file (092304 SAP version) by kojima_Promoted Mar Fcst Submission (03.07.2006)" xfId="4064"/>
    <cellStyle name="2_HMT '04 Jun FCST Summary_~4612198_Japan summary sheet (091704)_final forecast master file (092304 SAP version) by kojima_Sep Fcst Promoted Sales Template (09.16.2005) from MR rev1" xfId="4065"/>
    <cellStyle name="2_HMT '04 Jun FCST Summary_~4612198_Japan summary sheet (091704)_final forecast master file (092304 SAP version) by kojima_Sept 2005 OPEX Tracking sheet" xfId="4066"/>
    <cellStyle name="2_HMT '04 Jun FCST Summary_~4612198_Japan summary sheet (091704)_final forecast master file (092304 SAP version) by kojima_Sheet1" xfId="4067"/>
    <cellStyle name="2_HMT '04 Jun FCST Summary_~4612198_Japan summary sheet (091704)_GEM 06 June FCST as of 052906" xfId="4068"/>
    <cellStyle name="2_HMT '04 Jun FCST Summary_~4612198_Japan summary sheet (091704)_GEM 0603 FCST as of 060302  Fcst" xfId="4069"/>
    <cellStyle name="2_HMT '04 Jun FCST Summary_~4612198_Japan summary sheet (091704)_GEM 0604 FCST as of 060328  Fcst" xfId="4070"/>
    <cellStyle name="2_HMT '04 Jun FCST Summary_~4612198_Japan summary sheet (091704)_GEM Oct FCST update as of Nov 12 '04" xfId="4071"/>
    <cellStyle name="2_HMT '04 Jun FCST Summary_~4612198_Japan summary sheet (091704)_July Fcst Promoted Sales Submission (07.15.2005)" xfId="4072"/>
    <cellStyle name="2_HMT '04 Jun FCST Summary_~4612198_Japan summary sheet (091704)_July FCST Promoted Sales Template" xfId="4073"/>
    <cellStyle name="2_HMT '04 Jun FCST Summary_~4612198_Japan summary sheet (091704)_Jun Fcst Draft I" xfId="4074"/>
    <cellStyle name="2_HMT '04 Jun FCST Summary_~4612198_Japan summary sheet (091704)_Oct sales forecast input sheet--Oct 11 (A) kako as of Oct 29" xfId="4075"/>
    <cellStyle name="2_HMT '04 Jun FCST Summary_~4612198_Japan summary sheet (091704)_Oct sales forecast input sheet--Oct 11 (A) kako as of Oct 29_GEM 06 June FCST as of 052906" xfId="4076"/>
    <cellStyle name="2_HMT '04 Jun FCST Summary_~4612198_Japan summary sheet (091704)_Oct sales forecast input sheet--Oct 11 (A) kako as of Oct 29_GEM 0603 FCST as of 060302  Fcst" xfId="4077"/>
    <cellStyle name="2_HMT '04 Jun FCST Summary_~4612198_Japan summary sheet (091704)_Oct sales forecast input sheet--Oct 11 (A) kako as of Oct 29_GEM 0604 FCST as of 060328  Fcst" xfId="4078"/>
    <cellStyle name="2_HMT '04 Jun FCST Summary_~4612198_Japan summary sheet (091704)_Oct sales forecast input sheet--Oct 11 (A) kako as of Oct 29_Jun Fcst Draft I" xfId="4079"/>
    <cellStyle name="2_HMT '04 Jun FCST Summary_~4612198_Japan summary sheet (091704)_Promoted Feb Sales (02.28.2006)" xfId="4080"/>
    <cellStyle name="2_HMT '04 Jun FCST Summary_~4612198_Japan summary sheet (091704)_Promoted Mar Fcst Submission (03.07.2006)" xfId="4081"/>
    <cellStyle name="2_HMT '04 Jun FCST Summary_~4612198_Japan summary sheet (091704)_Sep Fcst Promoted Sales Template (09.16.2005) from MR rev1" xfId="4082"/>
    <cellStyle name="2_HMT '04 Jun FCST Summary_~4612198_Japan summary sheet (091704)_Sept 2005 OPEX Tracking sheet" xfId="4083"/>
    <cellStyle name="2_HMT '04 Jun FCST Summary_~4612198_Japan summary sheet (091704)_Sheet1" xfId="4084"/>
    <cellStyle name="2_HMT '04 Jun FCST Summary_~4612198_July Fcst Promoted Sales Submission (07.15.2005)" xfId="4085"/>
    <cellStyle name="2_HMT '04 Jun FCST Summary_~4612198_July FCST Promoted Sales Template" xfId="4086"/>
    <cellStyle name="2_HMT '04 Jun FCST Summary_~4612198_Jun Fcst Draft I" xfId="4087"/>
    <cellStyle name="2_HMT '04 Jun FCST Summary_~4612198_Oct sales forecast input sheet--Oct 11 (A) kako as of Oct 29" xfId="4088"/>
    <cellStyle name="2_HMT '04 Jun FCST Summary_~4612198_Oct sales forecast input sheet--Oct 11 (A) kako as of Oct 29_GEM 06 June FCST as of 052906" xfId="4089"/>
    <cellStyle name="2_HMT '04 Jun FCST Summary_~4612198_Oct sales forecast input sheet--Oct 11 (A) kako as of Oct 29_GEM 0603 FCST as of 060302  Fcst" xfId="4090"/>
    <cellStyle name="2_HMT '04 Jun FCST Summary_~4612198_Oct sales forecast input sheet--Oct 11 (A) kako as of Oct 29_GEM 0604 FCST as of 060328  Fcst" xfId="4091"/>
    <cellStyle name="2_HMT '04 Jun FCST Summary_~4612198_Oct sales forecast input sheet--Oct 11 (A) kako as of Oct 29_Jun Fcst Draft I" xfId="4092"/>
    <cellStyle name="2_HMT '04 Jun FCST Summary_~4612198_Promoted Feb Sales (02.28.2006)" xfId="4093"/>
    <cellStyle name="2_HMT '04 Jun FCST Summary_~4612198_Promoted Mar Fcst Submission (03.07.2006)" xfId="4094"/>
    <cellStyle name="2_HMT '04 Jun FCST Summary_~4612198_Sep Fcst Promoted Sales Template (09.16.2005) from MR rev1" xfId="4095"/>
    <cellStyle name="2_HMT '04 Jun FCST Summary_~4612198_Sept 2005 OPEX Tracking sheet" xfId="4096"/>
    <cellStyle name="2_HMT '04 Jun FCST Summary_~4612198_Sheet1" xfId="4097"/>
    <cellStyle name="2_HMT '04 Jun FCST Summary_2005 Oct OPEX Tracking" xfId="4098"/>
    <cellStyle name="2_HMT '04 Jun FCST Summary_2005 OPEX by Department for April FCST" xfId="4099"/>
    <cellStyle name="2_HMT '04 Jun FCST Summary_2005 OPEX for Sept Fcst" xfId="4100"/>
    <cellStyle name="2_HMT '04 Jun FCST Summary_2005 Plan &amp; Actual" xfId="4101"/>
    <cellStyle name="2_HMT '04 Jun FCST Summary_2005 Product BUC statement 06292005" xfId="4102"/>
    <cellStyle name="2_HMT '04 Jun FCST Summary_2007-08 Product BUC statement (DRAFT) 2006.08.09" xfId="4103"/>
    <cellStyle name="2_HMT '04 Jun FCST Summary_2007-08 Product BUC statement 2006.08.11" xfId="4104"/>
    <cellStyle name="2_HMT '04 Jun FCST Summary_2007-08 Product BUC statement SEP F DRAFT 2006.09.04" xfId="4105"/>
    <cellStyle name="2_HMT '04 Jun FCST Summary_2008-09 Product BUC statement 2007.09.04+(D)" xfId="4106"/>
    <cellStyle name="2_HMT '04 Jun FCST Summary_3rd party sales Sep fcst IS 090304" xfId="4107"/>
    <cellStyle name="2_HMT '04 Jun FCST Summary_3rd party sales Sep fcst IS 090304_2005 Oct OPEX Tracking" xfId="4108"/>
    <cellStyle name="2_HMT '04 Jun FCST Summary_3rd party sales Sep fcst IS 090304_2005 OPEX by Department for April FCST" xfId="4109"/>
    <cellStyle name="2_HMT '04 Jun FCST Summary_3rd party sales Sep fcst IS 090304_2005 OPEX for Sept Fcst" xfId="4110"/>
    <cellStyle name="2_HMT '04 Jun FCST Summary_3rd party sales Sep fcst IS 090304_2005 Plan &amp; Actual" xfId="4111"/>
    <cellStyle name="2_HMT '04 Jun FCST Summary_3rd party sales Sep fcst IS 090304_Affiliate 2004&amp;2005(sep fcst)" xfId="4112"/>
    <cellStyle name="2_HMT '04 Jun FCST Summary_3rd party sales Sep fcst IS 090304_Affiliate 2004&amp;2005(sep fcst)_Affiliate 2004&amp;2005" xfId="4113"/>
    <cellStyle name="2_HMT '04 Jun FCST Summary_3rd party sales Sep fcst IS 090304_Affiliate 2004&amp;2005(sep fcst)_Affiliate 2004&amp;2005(sep fcst)" xfId="4114"/>
    <cellStyle name="2_HMT '04 Jun FCST Summary_3rd party sales Sep fcst IS 090304_Affiliate 2004&amp;2005(sep fcst)_Affiliate 2004&amp;2005(sep fcst)_GEM 06 June FCST as of 052906" xfId="4115"/>
    <cellStyle name="2_HMT '04 Jun FCST Summary_3rd party sales Sep fcst IS 090304_Affiliate 2004&amp;2005(sep fcst)_Affiliate 2004&amp;2005(sep fcst)_GEM 0603 FCST as of 060302  Fcst" xfId="4116"/>
    <cellStyle name="2_HMT '04 Jun FCST Summary_3rd party sales Sep fcst IS 090304_Affiliate 2004&amp;2005(sep fcst)_Affiliate 2004&amp;2005(sep fcst)_GEM 0604 FCST as of 060328  Fcst" xfId="4117"/>
    <cellStyle name="2_HMT '04 Jun FCST Summary_3rd party sales Sep fcst IS 090304_Affiliate 2004&amp;2005(sep fcst)_Affiliate 2004&amp;2005(sep fcst)_GEM Oct FCST update as of Nov 12 '04" xfId="4118"/>
    <cellStyle name="2_HMT '04 Jun FCST Summary_3rd party sales Sep fcst IS 090304_Affiliate 2004&amp;2005(sep fcst)_Affiliate 2004&amp;2005(sep fcst)_Jun Fcst Draft I" xfId="4119"/>
    <cellStyle name="2_HMT '04 Jun FCST Summary_3rd party sales Sep fcst IS 090304_Affiliate 2004&amp;2005(sep fcst)_Affiliate 2004&amp;2005_April FCST Other Sales Template" xfId="4120"/>
    <cellStyle name="2_HMT '04 Jun FCST Summary_3rd party sales Sep fcst IS 090304_Affiliate 2004&amp;2005(sep fcst)_Affiliate 2004&amp;2005_April FCST Promoted Sales Template" xfId="4121"/>
    <cellStyle name="2_HMT '04 Jun FCST Summary_3rd party sales Sep fcst IS 090304_Affiliate 2004&amp;2005(sep fcst)_Affiliate 2004&amp;2005_April FCST Promoted Sales(Adjusted Apr 7 2005) " xfId="4122"/>
    <cellStyle name="2_HMT '04 Jun FCST Summary_3rd party sales Sep fcst IS 090304_Affiliate 2004&amp;2005(sep fcst)_Affiliate 2004&amp;2005_July Fcst Promoted Sales Submission (07.15.2005)" xfId="4123"/>
    <cellStyle name="2_HMT '04 Jun FCST Summary_3rd party sales Sep fcst IS 090304_Affiliate 2004&amp;2005(sep fcst)_Affiliate 2004&amp;2005_July FCST Promoted Sales Template" xfId="4124"/>
    <cellStyle name="2_HMT '04 Jun FCST Summary_3rd party sales Sep fcst IS 090304_Affiliate 2004&amp;2005(sep fcst)_Affiliate 2004&amp;2005_Promoted Feb Sales (02.28.2006)" xfId="4125"/>
    <cellStyle name="2_HMT '04 Jun FCST Summary_3rd party sales Sep fcst IS 090304_Affiliate 2004&amp;2005(sep fcst)_Affiliate 2004&amp;2005_Promoted Mar Fcst Submission (03.07.2006)" xfId="4126"/>
    <cellStyle name="2_HMT '04 Jun FCST Summary_3rd party sales Sep fcst IS 090304_Affiliate 2004&amp;2005(sep fcst)_Affiliate 2004&amp;2005_Sep Fcst Promoted Sales Template (09.16.2005) from MR rev1" xfId="4127"/>
    <cellStyle name="2_HMT '04 Jun FCST Summary_3rd party sales Sep fcst IS 090304_Affiliate 2004&amp;2005(sep fcst)_affiliate sales 2005 Jan" xfId="4128"/>
    <cellStyle name="2_HMT '04 Jun FCST Summary_3rd party sales Sep fcst IS 090304_Affiliate 2004&amp;2005(sep fcst)_affiliate sales 2005 Jan_April FCST Other Sales Template" xfId="4129"/>
    <cellStyle name="2_HMT '04 Jun FCST Summary_3rd party sales Sep fcst IS 090304_Affiliate 2004&amp;2005(sep fcst)_affiliate sales 2005 Jan_April FCST Promoted Sales Template" xfId="4130"/>
    <cellStyle name="2_HMT '04 Jun FCST Summary_3rd party sales Sep fcst IS 090304_Affiliate 2004&amp;2005(sep fcst)_affiliate sales 2005 Jan_April FCST Promoted Sales(Adjusted Apr 7 2005) " xfId="4131"/>
    <cellStyle name="2_HMT '04 Jun FCST Summary_3rd party sales Sep fcst IS 090304_Affiliate 2004&amp;2005(sep fcst)_affiliate sales 2005 Jan_July Fcst Promoted Sales Submission (07.15.2005)" xfId="4132"/>
    <cellStyle name="2_HMT '04 Jun FCST Summary_3rd party sales Sep fcst IS 090304_Affiliate 2004&amp;2005(sep fcst)_affiliate sales 2005 Jan_July FCST Promoted Sales Template" xfId="4133"/>
    <cellStyle name="2_HMT '04 Jun FCST Summary_3rd party sales Sep fcst IS 090304_Affiliate 2004&amp;2005(sep fcst)_affiliate sales 2005 Jan_Promoted Feb Sales (02.28.2006)" xfId="4134"/>
    <cellStyle name="2_HMT '04 Jun FCST Summary_3rd party sales Sep fcst IS 090304_Affiliate 2004&amp;2005(sep fcst)_affiliate sales 2005 Jan_Promoted Mar Fcst Submission (03.07.2006)" xfId="4135"/>
    <cellStyle name="2_HMT '04 Jun FCST Summary_3rd party sales Sep fcst IS 090304_Affiliate 2004&amp;2005(sep fcst)_affiliate sales 2005 Jan_Sep Fcst Promoted Sales Template (09.16.2005) from MR rev1" xfId="4136"/>
    <cellStyle name="2_HMT '04 Jun FCST Summary_3rd party sales Sep fcst IS 090304_Affiliate 2004&amp;2005(sep fcst)_affiliate sales 2005 plan monthly split" xfId="4137"/>
    <cellStyle name="2_HMT '04 Jun FCST Summary_3rd party sales Sep fcst IS 090304_Affiliate 2004&amp;2005(sep fcst)_affiliate sales 2005 plan monthly split_April FCST Other Sales Template" xfId="4138"/>
    <cellStyle name="2_HMT '04 Jun FCST Summary_3rd party sales Sep fcst IS 090304_Affiliate 2004&amp;2005(sep fcst)_affiliate sales 2005 plan monthly split_April FCST Promoted Sales Template" xfId="4139"/>
    <cellStyle name="2_HMT '04 Jun FCST Summary_3rd party sales Sep fcst IS 090304_Affiliate 2004&amp;2005(sep fcst)_affiliate sales 2005 plan monthly split_April FCST Promoted Sales(Adjusted Apr 7 2005) " xfId="4140"/>
    <cellStyle name="2_HMT '04 Jun FCST Summary_3rd party sales Sep fcst IS 090304_Affiliate 2004&amp;2005(sep fcst)_affiliate sales 2005 plan monthly split_July Fcst Promoted Sales Submission (07.15.2005)" xfId="4141"/>
    <cellStyle name="2_HMT '04 Jun FCST Summary_3rd party sales Sep fcst IS 090304_Affiliate 2004&amp;2005(sep fcst)_affiliate sales 2005 plan monthly split_July FCST Promoted Sales Template" xfId="4142"/>
    <cellStyle name="2_HMT '04 Jun FCST Summary_3rd party sales Sep fcst IS 090304_Affiliate 2004&amp;2005(sep fcst)_affiliate sales 2005 plan monthly split_Promoted Feb Sales (02.28.2006)" xfId="4143"/>
    <cellStyle name="2_HMT '04 Jun FCST Summary_3rd party sales Sep fcst IS 090304_Affiliate 2004&amp;2005(sep fcst)_affiliate sales 2005 plan monthly split_Promoted Mar Fcst Submission (03.07.2006)" xfId="4144"/>
    <cellStyle name="2_HMT '04 Jun FCST Summary_3rd party sales Sep fcst IS 090304_Affiliate 2004&amp;2005(sep fcst)_affiliate sales 2005 plan monthly split_Sep Fcst Promoted Sales Template (09.16.2005) from MR rev1" xfId="4145"/>
    <cellStyle name="2_HMT '04 Jun FCST Summary_3rd party sales Sep fcst IS 090304_Affiliate 2004&amp;2005(sep fcst)_April FCST Other Sales Template" xfId="4146"/>
    <cellStyle name="2_HMT '04 Jun FCST Summary_3rd party sales Sep fcst IS 090304_Affiliate 2004&amp;2005(sep fcst)_April FCST Promoted Sales Template" xfId="4147"/>
    <cellStyle name="2_HMT '04 Jun FCST Summary_3rd party sales Sep fcst IS 090304_Affiliate 2004&amp;2005(sep fcst)_April FCST Promoted Sales(Adjusted Apr 7 2005) " xfId="4148"/>
    <cellStyle name="2_HMT '04 Jun FCST Summary_3rd party sales Sep fcst IS 090304_Affiliate 2004&amp;2005(sep fcst)_GEM 06 June FCST as of 052906" xfId="4149"/>
    <cellStyle name="2_HMT '04 Jun FCST Summary_3rd party sales Sep fcst IS 090304_Affiliate 2004&amp;2005(sep fcst)_GEM 0603 FCST as of 060302  Fcst" xfId="4150"/>
    <cellStyle name="2_HMT '04 Jun FCST Summary_3rd party sales Sep fcst IS 090304_Affiliate 2004&amp;2005(sep fcst)_GEM 0604 FCST as of 060328  Fcst" xfId="4151"/>
    <cellStyle name="2_HMT '04 Jun FCST Summary_3rd party sales Sep fcst IS 090304_Affiliate 2004&amp;2005(sep fcst)_GEM Oct FCST update as of Nov 12 '04" xfId="4152"/>
    <cellStyle name="2_HMT '04 Jun FCST Summary_3rd party sales Sep fcst IS 090304_Affiliate 2004&amp;2005(sep fcst)_July Fcst Promoted Sales Submission (07.15.2005)" xfId="4153"/>
    <cellStyle name="2_HMT '04 Jun FCST Summary_3rd party sales Sep fcst IS 090304_Affiliate 2004&amp;2005(sep fcst)_July FCST Promoted Sales Template" xfId="4154"/>
    <cellStyle name="2_HMT '04 Jun FCST Summary_3rd party sales Sep fcst IS 090304_Affiliate 2004&amp;2005(sep fcst)_Jun Fcst Draft I" xfId="4155"/>
    <cellStyle name="2_HMT '04 Jun FCST Summary_3rd party sales Sep fcst IS 090304_Affiliate 2004&amp;2005(sep fcst)_Promoted Feb Sales (02.28.2006)" xfId="4156"/>
    <cellStyle name="2_HMT '04 Jun FCST Summary_3rd party sales Sep fcst IS 090304_Affiliate 2004&amp;2005(sep fcst)_Promoted Mar Fcst Submission (03.07.2006)" xfId="4157"/>
    <cellStyle name="2_HMT '04 Jun FCST Summary_3rd party sales Sep fcst IS 090304_Affiliate 2004&amp;2005(sep fcst)_Sep Fcst Promoted Sales Template (09.16.2005) from MR rev1" xfId="4158"/>
    <cellStyle name="2_HMT '04 Jun FCST Summary_3rd party sales Sep fcst IS 090304_April FCST Other Sales Template" xfId="4159"/>
    <cellStyle name="2_HMT '04 Jun FCST Summary_3rd party sales Sep fcst IS 090304_April FCST Promoted Sales Template" xfId="4160"/>
    <cellStyle name="2_HMT '04 Jun FCST Summary_3rd party sales Sep fcst IS 090304_April FCST Promoted Sales(Adjusted Apr 7 2005) " xfId="4161"/>
    <cellStyle name="2_HMT '04 Jun FCST Summary_3rd party sales Sep fcst IS 090304_Aug opex tracking sheet" xfId="4162"/>
    <cellStyle name="2_HMT '04 Jun FCST Summary_3rd party sales Sep fcst IS 090304_Dec FCST" xfId="4163"/>
    <cellStyle name="2_HMT '04 Jun FCST Summary_3rd party sales Sep fcst IS 090304_GEM 06 June FCST as of 052906" xfId="4164"/>
    <cellStyle name="2_HMT '04 Jun FCST Summary_3rd party sales Sep fcst IS 090304_GEM 0603 FCST as of 060302  Fcst" xfId="4165"/>
    <cellStyle name="2_HMT '04 Jun FCST Summary_3rd party sales Sep fcst IS 090304_GEM 0604 FCST as of 060328  Fcst" xfId="4166"/>
    <cellStyle name="2_HMT '04 Jun FCST Summary_3rd party sales Sep fcst IS 090304_GEM Oct FCST update as of Nov 12 '04" xfId="4167"/>
    <cellStyle name="2_HMT '04 Jun FCST Summary_3rd party sales Sep fcst IS 090304_Income statment with buy-ups" xfId="4168"/>
    <cellStyle name="2_HMT '04 Jun FCST Summary_3rd party sales Sep fcst IS 090304_Income statment with buy-ups_2005 Oct OPEX Tracking" xfId="4169"/>
    <cellStyle name="2_HMT '04 Jun FCST Summary_3rd party sales Sep fcst IS 090304_Income statment with buy-ups_2005 OPEX by Department for April FCST" xfId="4170"/>
    <cellStyle name="2_HMT '04 Jun FCST Summary_3rd party sales Sep fcst IS 090304_Income statment with buy-ups_2005 OPEX for Sept Fcst" xfId="4171"/>
    <cellStyle name="2_HMT '04 Jun FCST Summary_3rd party sales Sep fcst IS 090304_Income statment with buy-ups_2005 Plan &amp; Actual" xfId="4172"/>
    <cellStyle name="2_HMT '04 Jun FCST Summary_3rd party sales Sep fcst IS 090304_Income statment with buy-ups_April FCST Other Sales Template" xfId="4173"/>
    <cellStyle name="2_HMT '04 Jun FCST Summary_3rd party sales Sep fcst IS 090304_Income statment with buy-ups_April FCST Promoted Sales Template" xfId="4174"/>
    <cellStyle name="2_HMT '04 Jun FCST Summary_3rd party sales Sep fcst IS 090304_Income statment with buy-ups_April FCST Promoted Sales(Adjusted Apr 7 2005) " xfId="4175"/>
    <cellStyle name="2_HMT '04 Jun FCST Summary_3rd party sales Sep fcst IS 090304_Income statment with buy-ups_Aug opex tracking sheet" xfId="4176"/>
    <cellStyle name="2_HMT '04 Jun FCST Summary_3rd party sales Sep fcst IS 090304_Income statment with buy-ups_Dec FCST" xfId="4177"/>
    <cellStyle name="2_HMT '04 Jun FCST Summary_3rd party sales Sep fcst IS 090304_Income statment with buy-ups_GEM 06 June FCST as of 052906" xfId="4178"/>
    <cellStyle name="2_HMT '04 Jun FCST Summary_3rd party sales Sep fcst IS 090304_Income statment with buy-ups_GEM 0603 FCST as of 060302  Fcst" xfId="4179"/>
    <cellStyle name="2_HMT '04 Jun FCST Summary_3rd party sales Sep fcst IS 090304_Income statment with buy-ups_GEM 0604 FCST as of 060328  Fcst" xfId="4180"/>
    <cellStyle name="2_HMT '04 Jun FCST Summary_3rd party sales Sep fcst IS 090304_Income statment with buy-ups_GEM Oct FCST update as of Nov 12 '04" xfId="4181"/>
    <cellStyle name="2_HMT '04 Jun FCST Summary_3rd party sales Sep fcst IS 090304_Income statment with buy-ups_July Fcst Promoted Sales Submission (07.15.2005)" xfId="4182"/>
    <cellStyle name="2_HMT '04 Jun FCST Summary_3rd party sales Sep fcst IS 090304_Income statment with buy-ups_July FCST Promoted Sales Template" xfId="4183"/>
    <cellStyle name="2_HMT '04 Jun FCST Summary_3rd party sales Sep fcst IS 090304_Income statment with buy-ups_Jun Fcst Draft I" xfId="4184"/>
    <cellStyle name="2_HMT '04 Jun FCST Summary_3rd party sales Sep fcst IS 090304_Income statment with buy-ups_Oct sales forecast input sheet--Oct 11 (A) kako as of Oct 29" xfId="4185"/>
    <cellStyle name="2_HMT '04 Jun FCST Summary_3rd party sales Sep fcst IS 090304_Income statment with buy-ups_Oct sales forecast input sheet--Oct 11 (A) kako as of Oct 29_GEM 06 June FCST as of 052906" xfId="4186"/>
    <cellStyle name="2_HMT '04 Jun FCST Summary_3rd party sales Sep fcst IS 090304_Income statment with buy-ups_Oct sales forecast input sheet--Oct 11 (A) kako as of Oct 29_GEM 0603 FCST as of 060302  Fcst" xfId="4187"/>
    <cellStyle name="2_HMT '04 Jun FCST Summary_3rd party sales Sep fcst IS 090304_Income statment with buy-ups_Oct sales forecast input sheet--Oct 11 (A) kako as of Oct 29_GEM 0604 FCST as of 060328  Fcst" xfId="4188"/>
    <cellStyle name="2_HMT '04 Jun FCST Summary_3rd party sales Sep fcst IS 090304_Income statment with buy-ups_Oct sales forecast input sheet--Oct 11 (A) kako as of Oct 29_Jun Fcst Draft I" xfId="4189"/>
    <cellStyle name="2_HMT '04 Jun FCST Summary_3rd party sales Sep fcst IS 090304_Income statment with buy-ups_Promoted Feb Sales (02.28.2006)" xfId="4190"/>
    <cellStyle name="2_HMT '04 Jun FCST Summary_3rd party sales Sep fcst IS 090304_Income statment with buy-ups_Promoted Mar Fcst Submission (03.07.2006)" xfId="4191"/>
    <cellStyle name="2_HMT '04 Jun FCST Summary_3rd party sales Sep fcst IS 090304_Income statment with buy-ups_Sep Fcst Promoted Sales Template (09.16.2005) from MR rev1" xfId="4192"/>
    <cellStyle name="2_HMT '04 Jun FCST Summary_3rd party sales Sep fcst IS 090304_Income statment with buy-ups_Sept 2005 OPEX Tracking sheet" xfId="4193"/>
    <cellStyle name="2_HMT '04 Jun FCST Summary_3rd party sales Sep fcst IS 090304_Income statment with buy-ups_Sheet1" xfId="4194"/>
    <cellStyle name="2_HMT '04 Jun FCST Summary_3rd party sales Sep fcst IS 090304_Japan summary sheet (091704)" xfId="4195"/>
    <cellStyle name="2_HMT '04 Jun FCST Summary_3rd party sales Sep fcst IS 090304_Japan summary sheet (091704)_2005 Oct OPEX Tracking" xfId="4196"/>
    <cellStyle name="2_HMT '04 Jun FCST Summary_3rd party sales Sep fcst IS 090304_Japan summary sheet (091704)_2005 OPEX by Department for April FCST" xfId="4197"/>
    <cellStyle name="2_HMT '04 Jun FCST Summary_3rd party sales Sep fcst IS 090304_Japan summary sheet (091704)_2005 OPEX for Sept Fcst" xfId="4198"/>
    <cellStyle name="2_HMT '04 Jun FCST Summary_3rd party sales Sep fcst IS 090304_Japan summary sheet (091704)_2005 Plan &amp; Actual" xfId="4199"/>
    <cellStyle name="2_HMT '04 Jun FCST Summary_3rd party sales Sep fcst IS 090304_Japan summary sheet (091704)_April FCST Other Sales Template" xfId="4200"/>
    <cellStyle name="2_HMT '04 Jun FCST Summary_3rd party sales Sep fcst IS 090304_Japan summary sheet (091704)_April FCST Promoted Sales Template" xfId="4201"/>
    <cellStyle name="2_HMT '04 Jun FCST Summary_3rd party sales Sep fcst IS 090304_Japan summary sheet (091704)_April FCST Promoted Sales(Adjusted Apr 7 2005) " xfId="4202"/>
    <cellStyle name="2_HMT '04 Jun FCST Summary_3rd party sales Sep fcst IS 090304_Japan summary sheet (091704)_Aug opex tracking sheet" xfId="4203"/>
    <cellStyle name="2_HMT '04 Jun FCST Summary_3rd party sales Sep fcst IS 090304_Japan summary sheet (091704)_Dec FCST" xfId="4204"/>
    <cellStyle name="2_HMT '04 Jun FCST Summary_3rd party sales Sep fcst IS 090304_Japan summary sheet (091704)_final forecast master file (092304 SAP version) by kojima" xfId="4205"/>
    <cellStyle name="2_HMT '04 Jun FCST Summary_3rd party sales Sep fcst IS 090304_Japan summary sheet (091704)_final forecast master file (092304 SAP version) by kojima_2005 Oct OPEX Tracking" xfId="4206"/>
    <cellStyle name="2_HMT '04 Jun FCST Summary_3rd party sales Sep fcst IS 090304_Japan summary sheet (091704)_final forecast master file (092304 SAP version) by kojima_2005 OPEX by Department for April FCST" xfId="4207"/>
    <cellStyle name="2_HMT '04 Jun FCST Summary_3rd party sales Sep fcst IS 090304_Japan summary sheet (091704)_final forecast master file (092304 SAP version) by kojima_2005 OPEX for Sept Fcst" xfId="4208"/>
    <cellStyle name="2_HMT '04 Jun FCST Summary_3rd party sales Sep fcst IS 090304_Japan summary sheet (091704)_final forecast master file (092304 SAP version) by kojima_2005 Plan &amp; Actual" xfId="4209"/>
    <cellStyle name="2_HMT '04 Jun FCST Summary_3rd party sales Sep fcst IS 090304_Japan summary sheet (091704)_final forecast master file (092304 SAP version) by kojima_April FCST Other Sales Template" xfId="4210"/>
    <cellStyle name="2_HMT '04 Jun FCST Summary_3rd party sales Sep fcst IS 090304_Japan summary sheet (091704)_final forecast master file (092304 SAP version) by kojima_April FCST Promoted Sales Template" xfId="4211"/>
    <cellStyle name="2_HMT '04 Jun FCST Summary_3rd party sales Sep fcst IS 090304_Japan summary sheet (091704)_final forecast master file (092304 SAP version) by kojima_April FCST Promoted Sales(Adjusted Apr 7 2005) " xfId="4212"/>
    <cellStyle name="2_HMT '04 Jun FCST Summary_3rd party sales Sep fcst IS 090304_Japan summary sheet (091704)_final forecast master file (092304 SAP version) by kojima_Aug opex tracking sheet" xfId="4213"/>
    <cellStyle name="2_HMT '04 Jun FCST Summary_3rd party sales Sep fcst IS 090304_Japan summary sheet (091704)_final forecast master file (092304 SAP version) by kojima_Dec FCST" xfId="4214"/>
    <cellStyle name="2_HMT '04 Jun FCST Summary_3rd party sales Sep fcst IS 090304_Japan summary sheet (091704)_final forecast master file (092304 SAP version) by kojima_GEM 06 June FCST as of 052906" xfId="4215"/>
    <cellStyle name="2_HMT '04 Jun FCST Summary_3rd party sales Sep fcst IS 090304_Japan summary sheet (091704)_final forecast master file (092304 SAP version) by kojima_GEM 0603 FCST as of 060302  Fcst" xfId="4216"/>
    <cellStyle name="2_HMT '04 Jun FCST Summary_3rd party sales Sep fcst IS 090304_Japan summary sheet (091704)_final forecast master file (092304 SAP version) by kojima_GEM 0604 FCST as of 060328  Fcst" xfId="4217"/>
    <cellStyle name="2_HMT '04 Jun FCST Summary_3rd party sales Sep fcst IS 090304_Japan summary sheet (091704)_final forecast master file (092304 SAP version) by kojima_GEM Oct FCST update as of Nov 12 '04" xfId="4218"/>
    <cellStyle name="2_HMT '04 Jun FCST Summary_3rd party sales Sep fcst IS 090304_Japan summary sheet (091704)_final forecast master file (092304 SAP version) by kojima_July Fcst Promoted Sales Submission (07.15.2005)" xfId="4219"/>
    <cellStyle name="2_HMT '04 Jun FCST Summary_3rd party sales Sep fcst IS 090304_Japan summary sheet (091704)_final forecast master file (092304 SAP version) by kojima_July FCST Promoted Sales Template" xfId="4220"/>
    <cellStyle name="2_HMT '04 Jun FCST Summary_3rd party sales Sep fcst IS 090304_Japan summary sheet (091704)_final forecast master file (092304 SAP version) by kojima_Jun Fcst Draft I" xfId="4221"/>
    <cellStyle name="2_HMT '04 Jun FCST Summary_3rd party sales Sep fcst IS 090304_Japan summary sheet (091704)_final forecast master file (092304 SAP version) by kojima_Oct sales forecast input sheet--Oct 11 (A) kako as of Oct 29" xfId="4222"/>
    <cellStyle name="2_HMT '04 Jun FCST Summary_3rd party sales Sep fcst IS 090304_Japan summary sheet (091704)_final forecast master file (092304 SAP version) by kojima_Oct sales forecast input sheet--Oct 11 (A) kako as of Oct 29_GEM 06 June FCST as of 052906" xfId="4223"/>
    <cellStyle name="2_HMT '04 Jun FCST Summary_3rd party sales Sep fcst IS 090304_Japan summary sheet (091704)_final forecast master file (092304 SAP version) by kojima_Oct sales forecast input sheet--Oct 11 (A) kako as of Oct 29_GEM 0603 FCST as of 060302  Fcst" xfId="4224"/>
    <cellStyle name="2_HMT '04 Jun FCST Summary_3rd party sales Sep fcst IS 090304_Japan summary sheet (091704)_final forecast master file (092304 SAP version) by kojima_Oct sales forecast input sheet--Oct 11 (A) kako as of Oct 29_GEM 0604 FCST as of 060328  Fcst" xfId="4225"/>
    <cellStyle name="2_HMT '04 Jun FCST Summary_3rd party sales Sep fcst IS 090304_Japan summary sheet (091704)_final forecast master file (092304 SAP version) by kojima_Oct sales forecast input sheet--Oct 11 (A) kako as of Oct 29_Jun Fcst Draft I" xfId="4226"/>
    <cellStyle name="2_HMT '04 Jun FCST Summary_3rd party sales Sep fcst IS 090304_Japan summary sheet (091704)_final forecast master file (092304 SAP version) by kojima_Promoted Feb Sales (02.28.2006)" xfId="4227"/>
    <cellStyle name="2_HMT '04 Jun FCST Summary_3rd party sales Sep fcst IS 090304_Japan summary sheet (091704)_final forecast master file (092304 SAP version) by kojima_Promoted Mar Fcst Submission (03.07.2006)" xfId="4228"/>
    <cellStyle name="2_HMT '04 Jun FCST Summary_3rd party sales Sep fcst IS 090304_Japan summary sheet (091704)_final forecast master file (092304 SAP version) by kojima_Sep Fcst Promoted Sales Template (09.16.2005) from MR rev1" xfId="4229"/>
    <cellStyle name="2_HMT '04 Jun FCST Summary_3rd party sales Sep fcst IS 090304_Japan summary sheet (091704)_final forecast master file (092304 SAP version) by kojima_Sept 2005 OPEX Tracking sheet" xfId="4230"/>
    <cellStyle name="2_HMT '04 Jun FCST Summary_3rd party sales Sep fcst IS 090304_Japan summary sheet (091704)_final forecast master file (092304 SAP version) by kojima_Sheet1" xfId="4231"/>
    <cellStyle name="2_HMT '04 Jun FCST Summary_3rd party sales Sep fcst IS 090304_Japan summary sheet (091704)_GEM 06 June FCST as of 052906" xfId="4232"/>
    <cellStyle name="2_HMT '04 Jun FCST Summary_3rd party sales Sep fcst IS 090304_Japan summary sheet (091704)_GEM 0603 FCST as of 060302  Fcst" xfId="4233"/>
    <cellStyle name="2_HMT '04 Jun FCST Summary_3rd party sales Sep fcst IS 090304_Japan summary sheet (091704)_GEM 0604 FCST as of 060328  Fcst" xfId="4234"/>
    <cellStyle name="2_HMT '04 Jun FCST Summary_3rd party sales Sep fcst IS 090304_Japan summary sheet (091704)_GEM Oct FCST update as of Nov 12 '04" xfId="4235"/>
    <cellStyle name="2_HMT '04 Jun FCST Summary_3rd party sales Sep fcst IS 090304_Japan summary sheet (091704)_July Fcst Promoted Sales Submission (07.15.2005)" xfId="4236"/>
    <cellStyle name="2_HMT '04 Jun FCST Summary_3rd party sales Sep fcst IS 090304_Japan summary sheet (091704)_July FCST Promoted Sales Template" xfId="4237"/>
    <cellStyle name="2_HMT '04 Jun FCST Summary_3rd party sales Sep fcst IS 090304_Japan summary sheet (091704)_Jun Fcst Draft I" xfId="4238"/>
    <cellStyle name="2_HMT '04 Jun FCST Summary_3rd party sales Sep fcst IS 090304_Japan summary sheet (091704)_Oct sales forecast input sheet--Oct 11 (A) kako as of Oct 29" xfId="4239"/>
    <cellStyle name="2_HMT '04 Jun FCST Summary_3rd party sales Sep fcst IS 090304_Japan summary sheet (091704)_Oct sales forecast input sheet--Oct 11 (A) kako as of Oct 29_GEM 06 June FCST as of 052906" xfId="4240"/>
    <cellStyle name="2_HMT '04 Jun FCST Summary_3rd party sales Sep fcst IS 090304_Japan summary sheet (091704)_Oct sales forecast input sheet--Oct 11 (A) kako as of Oct 29_GEM 0603 FCST as of 060302  Fcst" xfId="4241"/>
    <cellStyle name="2_HMT '04 Jun FCST Summary_3rd party sales Sep fcst IS 090304_Japan summary sheet (091704)_Oct sales forecast input sheet--Oct 11 (A) kako as of Oct 29_GEM 0604 FCST as of 060328  Fcst" xfId="4242"/>
    <cellStyle name="2_HMT '04 Jun FCST Summary_3rd party sales Sep fcst IS 090304_Japan summary sheet (091704)_Oct sales forecast input sheet--Oct 11 (A) kako as of Oct 29_Jun Fcst Draft I" xfId="4243"/>
    <cellStyle name="2_HMT '04 Jun FCST Summary_3rd party sales Sep fcst IS 090304_Japan summary sheet (091704)_Promoted Feb Sales (02.28.2006)" xfId="4244"/>
    <cellStyle name="2_HMT '04 Jun FCST Summary_3rd party sales Sep fcst IS 090304_Japan summary sheet (091704)_Promoted Mar Fcst Submission (03.07.2006)" xfId="4245"/>
    <cellStyle name="2_HMT '04 Jun FCST Summary_3rd party sales Sep fcst IS 090304_Japan summary sheet (091704)_Sep Fcst Promoted Sales Template (09.16.2005) from MR rev1" xfId="4246"/>
    <cellStyle name="2_HMT '04 Jun FCST Summary_3rd party sales Sep fcst IS 090304_Japan summary sheet (091704)_Sept 2005 OPEX Tracking sheet" xfId="4247"/>
    <cellStyle name="2_HMT '04 Jun FCST Summary_3rd party sales Sep fcst IS 090304_Japan summary sheet (091704)_Sheet1" xfId="4248"/>
    <cellStyle name="2_HMT '04 Jun FCST Summary_3rd party sales Sep fcst IS 090304_July Fcst Promoted Sales Submission (07.15.2005)" xfId="4249"/>
    <cellStyle name="2_HMT '04 Jun FCST Summary_3rd party sales Sep fcst IS 090304_July FCST Promoted Sales Template" xfId="4250"/>
    <cellStyle name="2_HMT '04 Jun FCST Summary_3rd party sales Sep fcst IS 090304_Jun Fcst Draft I" xfId="4251"/>
    <cellStyle name="2_HMT '04 Jun FCST Summary_3rd party sales Sep fcst IS 090304_Oct sales forecast input sheet--Oct 11 (A) kako as of Oct 29" xfId="4252"/>
    <cellStyle name="2_HMT '04 Jun FCST Summary_3rd party sales Sep fcst IS 090304_Oct sales forecast input sheet--Oct 11 (A) kako as of Oct 29_GEM 06 June FCST as of 052906" xfId="4253"/>
    <cellStyle name="2_HMT '04 Jun FCST Summary_3rd party sales Sep fcst IS 090304_Oct sales forecast input sheet--Oct 11 (A) kako as of Oct 29_GEM 0603 FCST as of 060302  Fcst" xfId="4254"/>
    <cellStyle name="2_HMT '04 Jun FCST Summary_3rd party sales Sep fcst IS 090304_Oct sales forecast input sheet--Oct 11 (A) kako as of Oct 29_GEM 0604 FCST as of 060328  Fcst" xfId="4255"/>
    <cellStyle name="2_HMT '04 Jun FCST Summary_3rd party sales Sep fcst IS 090304_Oct sales forecast input sheet--Oct 11 (A) kako as of Oct 29_Jun Fcst Draft I" xfId="4256"/>
    <cellStyle name="2_HMT '04 Jun FCST Summary_3rd party sales Sep fcst IS 090304_Promoted Feb Sales (02.28.2006)" xfId="4257"/>
    <cellStyle name="2_HMT '04 Jun FCST Summary_3rd party sales Sep fcst IS 090304_Promoted Mar Fcst Submission (03.07.2006)" xfId="4258"/>
    <cellStyle name="2_HMT '04 Jun FCST Summary_3rd party sales Sep fcst IS 090304_Sep Fcst Promoted Sales Template (09.16.2005) from MR rev1" xfId="4259"/>
    <cellStyle name="2_HMT '04 Jun FCST Summary_3rd party sales Sep fcst IS 090304_Sept 2005 OPEX Tracking sheet" xfId="4260"/>
    <cellStyle name="2_HMT '04 Jun FCST Summary_3rd party sales Sep fcst IS 090304_Sheet1" xfId="4261"/>
    <cellStyle name="2_HMT '04 Jun FCST Summary_Affiliate 2004&amp;2005(sep fcst)" xfId="4262"/>
    <cellStyle name="2_HMT '04 Jun FCST Summary_Affiliate 2004&amp;2005(sep fcst)_Affiliate 2004&amp;2005" xfId="4263"/>
    <cellStyle name="2_HMT '04 Jun FCST Summary_Affiliate 2004&amp;2005(sep fcst)_Affiliate 2004&amp;2005(sep fcst)" xfId="4264"/>
    <cellStyle name="2_HMT '04 Jun FCST Summary_Affiliate 2004&amp;2005(sep fcst)_Affiliate 2004&amp;2005(sep fcst)_GEM 06 June FCST as of 052906" xfId="4265"/>
    <cellStyle name="2_HMT '04 Jun FCST Summary_Affiliate 2004&amp;2005(sep fcst)_Affiliate 2004&amp;2005(sep fcst)_GEM 0603 FCST as of 060302  Fcst" xfId="4266"/>
    <cellStyle name="2_HMT '04 Jun FCST Summary_Affiliate 2004&amp;2005(sep fcst)_Affiliate 2004&amp;2005(sep fcst)_GEM 0604 FCST as of 060328  Fcst" xfId="4267"/>
    <cellStyle name="2_HMT '04 Jun FCST Summary_Affiliate 2004&amp;2005(sep fcst)_Affiliate 2004&amp;2005(sep fcst)_GEM Oct FCST update as of Nov 12 '04" xfId="4268"/>
    <cellStyle name="2_HMT '04 Jun FCST Summary_Affiliate 2004&amp;2005(sep fcst)_Affiliate 2004&amp;2005(sep fcst)_Jun Fcst Draft I" xfId="4269"/>
    <cellStyle name="2_HMT '04 Jun FCST Summary_Affiliate 2004&amp;2005(sep fcst)_Affiliate 2004&amp;2005_April FCST Other Sales Template" xfId="4270"/>
    <cellStyle name="2_HMT '04 Jun FCST Summary_Affiliate 2004&amp;2005(sep fcst)_Affiliate 2004&amp;2005_April FCST Promoted Sales Template" xfId="4271"/>
    <cellStyle name="2_HMT '04 Jun FCST Summary_Affiliate 2004&amp;2005(sep fcst)_Affiliate 2004&amp;2005_April FCST Promoted Sales(Adjusted Apr 7 2005) " xfId="4272"/>
    <cellStyle name="2_HMT '04 Jun FCST Summary_Affiliate 2004&amp;2005(sep fcst)_Affiliate 2004&amp;2005_July Fcst Promoted Sales Submission (07.15.2005)" xfId="4273"/>
    <cellStyle name="2_HMT '04 Jun FCST Summary_Affiliate 2004&amp;2005(sep fcst)_Affiliate 2004&amp;2005_July FCST Promoted Sales Template" xfId="4274"/>
    <cellStyle name="2_HMT '04 Jun FCST Summary_Affiliate 2004&amp;2005(sep fcst)_Affiliate 2004&amp;2005_Promoted Feb Sales (02.28.2006)" xfId="4275"/>
    <cellStyle name="2_HMT '04 Jun FCST Summary_Affiliate 2004&amp;2005(sep fcst)_Affiliate 2004&amp;2005_Promoted Mar Fcst Submission (03.07.2006)" xfId="4276"/>
    <cellStyle name="2_HMT '04 Jun FCST Summary_Affiliate 2004&amp;2005(sep fcst)_Affiliate 2004&amp;2005_Sep Fcst Promoted Sales Template (09.16.2005) from MR rev1" xfId="4277"/>
    <cellStyle name="2_HMT '04 Jun FCST Summary_Affiliate 2004&amp;2005(sep fcst)_affiliate sales 2005 Jan" xfId="4278"/>
    <cellStyle name="2_HMT '04 Jun FCST Summary_Affiliate 2004&amp;2005(sep fcst)_affiliate sales 2005 Jan_April FCST Other Sales Template" xfId="4279"/>
    <cellStyle name="2_HMT '04 Jun FCST Summary_Affiliate 2004&amp;2005(sep fcst)_affiliate sales 2005 Jan_April FCST Promoted Sales Template" xfId="4280"/>
    <cellStyle name="2_HMT '04 Jun FCST Summary_Affiliate 2004&amp;2005(sep fcst)_affiliate sales 2005 Jan_April FCST Promoted Sales(Adjusted Apr 7 2005) " xfId="4281"/>
    <cellStyle name="2_HMT '04 Jun FCST Summary_Affiliate 2004&amp;2005(sep fcst)_affiliate sales 2005 Jan_July Fcst Promoted Sales Submission (07.15.2005)" xfId="4282"/>
    <cellStyle name="2_HMT '04 Jun FCST Summary_Affiliate 2004&amp;2005(sep fcst)_affiliate sales 2005 Jan_July FCST Promoted Sales Template" xfId="4283"/>
    <cellStyle name="2_HMT '04 Jun FCST Summary_Affiliate 2004&amp;2005(sep fcst)_affiliate sales 2005 Jan_Promoted Feb Sales (02.28.2006)" xfId="4284"/>
    <cellStyle name="2_HMT '04 Jun FCST Summary_Affiliate 2004&amp;2005(sep fcst)_affiliate sales 2005 Jan_Promoted Mar Fcst Submission (03.07.2006)" xfId="4285"/>
    <cellStyle name="2_HMT '04 Jun FCST Summary_Affiliate 2004&amp;2005(sep fcst)_affiliate sales 2005 Jan_Sep Fcst Promoted Sales Template (09.16.2005) from MR rev1" xfId="4286"/>
    <cellStyle name="2_HMT '04 Jun FCST Summary_Affiliate 2004&amp;2005(sep fcst)_affiliate sales 2005 plan monthly split" xfId="4287"/>
    <cellStyle name="2_HMT '04 Jun FCST Summary_Affiliate 2004&amp;2005(sep fcst)_affiliate sales 2005 plan monthly split_April FCST Other Sales Template" xfId="4288"/>
    <cellStyle name="2_HMT '04 Jun FCST Summary_Affiliate 2004&amp;2005(sep fcst)_affiliate sales 2005 plan monthly split_April FCST Promoted Sales Template" xfId="4289"/>
    <cellStyle name="2_HMT '04 Jun FCST Summary_Affiliate 2004&amp;2005(sep fcst)_affiliate sales 2005 plan monthly split_April FCST Promoted Sales(Adjusted Apr 7 2005) " xfId="4290"/>
    <cellStyle name="2_HMT '04 Jun FCST Summary_Affiliate 2004&amp;2005(sep fcst)_affiliate sales 2005 plan monthly split_July Fcst Promoted Sales Submission (07.15.2005)" xfId="4291"/>
    <cellStyle name="2_HMT '04 Jun FCST Summary_Affiliate 2004&amp;2005(sep fcst)_affiliate sales 2005 plan monthly split_July FCST Promoted Sales Template" xfId="4292"/>
    <cellStyle name="2_HMT '04 Jun FCST Summary_Affiliate 2004&amp;2005(sep fcst)_affiliate sales 2005 plan monthly split_Promoted Feb Sales (02.28.2006)" xfId="4293"/>
    <cellStyle name="2_HMT '04 Jun FCST Summary_Affiliate 2004&amp;2005(sep fcst)_affiliate sales 2005 plan monthly split_Promoted Mar Fcst Submission (03.07.2006)" xfId="4294"/>
    <cellStyle name="2_HMT '04 Jun FCST Summary_Affiliate 2004&amp;2005(sep fcst)_affiliate sales 2005 plan monthly split_Sep Fcst Promoted Sales Template (09.16.2005) from MR rev1" xfId="4295"/>
    <cellStyle name="2_HMT '04 Jun FCST Summary_Affiliate 2004&amp;2005(sep fcst)_April FCST Other Sales Template" xfId="4296"/>
    <cellStyle name="2_HMT '04 Jun FCST Summary_Affiliate 2004&amp;2005(sep fcst)_April FCST Promoted Sales Template" xfId="4297"/>
    <cellStyle name="2_HMT '04 Jun FCST Summary_Affiliate 2004&amp;2005(sep fcst)_April FCST Promoted Sales(Adjusted Apr 7 2005) " xfId="4298"/>
    <cellStyle name="2_HMT '04 Jun FCST Summary_Affiliate 2004&amp;2005(sep fcst)_GEM 06 June FCST as of 052906" xfId="4299"/>
    <cellStyle name="2_HMT '04 Jun FCST Summary_Affiliate 2004&amp;2005(sep fcst)_GEM 0603 FCST as of 060302  Fcst" xfId="4300"/>
    <cellStyle name="2_HMT '04 Jun FCST Summary_Affiliate 2004&amp;2005(sep fcst)_GEM 0604 FCST as of 060328  Fcst" xfId="4301"/>
    <cellStyle name="2_HMT '04 Jun FCST Summary_Affiliate 2004&amp;2005(sep fcst)_GEM Oct FCST update as of Nov 12 '04" xfId="4302"/>
    <cellStyle name="2_HMT '04 Jun FCST Summary_Affiliate 2004&amp;2005(sep fcst)_July Fcst Promoted Sales Submission (07.15.2005)" xfId="4303"/>
    <cellStyle name="2_HMT '04 Jun FCST Summary_Affiliate 2004&amp;2005(sep fcst)_July FCST Promoted Sales Template" xfId="4304"/>
    <cellStyle name="2_HMT '04 Jun FCST Summary_Affiliate 2004&amp;2005(sep fcst)_Jun Fcst Draft I" xfId="4305"/>
    <cellStyle name="2_HMT '04 Jun FCST Summary_Affiliate 2004&amp;2005(sep fcst)_Promoted Feb Sales (02.28.2006)" xfId="4306"/>
    <cellStyle name="2_HMT '04 Jun FCST Summary_Affiliate 2004&amp;2005(sep fcst)_Promoted Mar Fcst Submission (03.07.2006)" xfId="4307"/>
    <cellStyle name="2_HMT '04 Jun FCST Summary_Affiliate 2004&amp;2005(sep fcst)_Sep Fcst Promoted Sales Template (09.16.2005) from MR rev1" xfId="4308"/>
    <cellStyle name="2_HMT '04 Jun FCST Summary_April FCST Other Sales Template" xfId="4309"/>
    <cellStyle name="2_HMT '04 Jun FCST Summary_April FCST Promoted Sales Template" xfId="4310"/>
    <cellStyle name="2_HMT '04 Jun FCST Summary_April FCST Promoted Sales(Adjusted Apr 7 2005) " xfId="4311"/>
    <cellStyle name="2_HMT '04 Jun FCST Summary_Aug opex tracking sheet" xfId="4312"/>
    <cellStyle name="2_HMT '04 Jun FCST Summary_Balanced Scorecard Template 2007.8.1" xfId="4313"/>
    <cellStyle name="2_HMT '04 Jun FCST Summary_Dec FCST" xfId="4314"/>
    <cellStyle name="2_HMT '04 Jun FCST Summary_final forecast master file (092304 SAP version) by kojima" xfId="4315"/>
    <cellStyle name="2_HMT '04 Jun FCST Summary_final forecast master file (092304 SAP version) by kojima_2005 Oct OPEX Tracking" xfId="4316"/>
    <cellStyle name="2_HMT '04 Jun FCST Summary_final forecast master file (092304 SAP version) by kojima_2005 OPEX by Department for April FCST" xfId="4317"/>
    <cellStyle name="2_HMT '04 Jun FCST Summary_final forecast master file (092304 SAP version) by kojima_2005 OPEX for Sept Fcst" xfId="4318"/>
    <cellStyle name="2_HMT '04 Jun FCST Summary_final forecast master file (092304 SAP version) by kojima_2005 Plan &amp; Actual" xfId="4319"/>
    <cellStyle name="2_HMT '04 Jun FCST Summary_final forecast master file (092304 SAP version) by kojima_April FCST Other Sales Template" xfId="4320"/>
    <cellStyle name="2_HMT '04 Jun FCST Summary_final forecast master file (092304 SAP version) by kojima_April FCST Promoted Sales Template" xfId="4321"/>
    <cellStyle name="2_HMT '04 Jun FCST Summary_final forecast master file (092304 SAP version) by kojima_April FCST Promoted Sales(Adjusted Apr 7 2005) " xfId="4322"/>
    <cellStyle name="2_HMT '04 Jun FCST Summary_final forecast master file (092304 SAP version) by kojima_Aug opex tracking sheet" xfId="4323"/>
    <cellStyle name="2_HMT '04 Jun FCST Summary_final forecast master file (092304 SAP version) by kojima_Dec FCST" xfId="4324"/>
    <cellStyle name="2_HMT '04 Jun FCST Summary_final forecast master file (092304 SAP version) by kojima_GEM 06 June FCST as of 052906" xfId="4325"/>
    <cellStyle name="2_HMT '04 Jun FCST Summary_final forecast master file (092304 SAP version) by kojima_GEM 0603 FCST as of 060302  Fcst" xfId="4326"/>
    <cellStyle name="2_HMT '04 Jun FCST Summary_final forecast master file (092304 SAP version) by kojima_GEM 0604 FCST as of 060328  Fcst" xfId="4327"/>
    <cellStyle name="2_HMT '04 Jun FCST Summary_final forecast master file (092304 SAP version) by kojima_GEM Oct FCST update as of Nov 12 '04" xfId="4328"/>
    <cellStyle name="2_HMT '04 Jun FCST Summary_final forecast master file (092304 SAP version) by kojima_July Fcst Promoted Sales Submission (07.15.2005)" xfId="4329"/>
    <cellStyle name="2_HMT '04 Jun FCST Summary_final forecast master file (092304 SAP version) by kojima_July FCST Promoted Sales Template" xfId="4330"/>
    <cellStyle name="2_HMT '04 Jun FCST Summary_final forecast master file (092304 SAP version) by kojima_Jun Fcst Draft I" xfId="4331"/>
    <cellStyle name="2_HMT '04 Jun FCST Summary_final forecast master file (092304 SAP version) by kojima_Oct sales forecast input sheet--Oct 11 (A) kako as of Oct 29" xfId="4332"/>
    <cellStyle name="2_HMT '04 Jun FCST Summary_final forecast master file (092304 SAP version) by kojima_Oct sales forecast input sheet--Oct 11 (A) kako as of Oct 29_GEM 06 June FCST as of 052906" xfId="4333"/>
    <cellStyle name="2_HMT '04 Jun FCST Summary_final forecast master file (092304 SAP version) by kojima_Oct sales forecast input sheet--Oct 11 (A) kako as of Oct 29_GEM 0603 FCST as of 060302  Fcst" xfId="4334"/>
    <cellStyle name="2_HMT '04 Jun FCST Summary_final forecast master file (092304 SAP version) by kojima_Oct sales forecast input sheet--Oct 11 (A) kako as of Oct 29_GEM 0604 FCST as of 060328  Fcst" xfId="4335"/>
    <cellStyle name="2_HMT '04 Jun FCST Summary_final forecast master file (092304 SAP version) by kojima_Oct sales forecast input sheet--Oct 11 (A) kako as of Oct 29_Jun Fcst Draft I" xfId="4336"/>
    <cellStyle name="2_HMT '04 Jun FCST Summary_final forecast master file (092304 SAP version) by kojima_Promoted Feb Sales (02.28.2006)" xfId="4337"/>
    <cellStyle name="2_HMT '04 Jun FCST Summary_final forecast master file (092304 SAP version) by kojima_Promoted Mar Fcst Submission (03.07.2006)" xfId="4338"/>
    <cellStyle name="2_HMT '04 Jun FCST Summary_final forecast master file (092304 SAP version) by kojima_Sep Fcst Promoted Sales Template (09.16.2005) from MR rev1" xfId="4339"/>
    <cellStyle name="2_HMT '04 Jun FCST Summary_final forecast master file (092304 SAP version) by kojima_Sept 2005 OPEX Tracking sheet" xfId="4340"/>
    <cellStyle name="2_HMT '04 Jun FCST Summary_final forecast master file (092304 SAP version) by kojima_Sheet1" xfId="4341"/>
    <cellStyle name="2_HMT '04 Jun FCST Summary_Force out analysis(2007.08.29)e" xfId="4342"/>
    <cellStyle name="2_HMT '04 Jun FCST Summary_forecast master file draft (090704) submission sheet " xfId="4343"/>
    <cellStyle name="2_HMT '04 Jun FCST Summary_forecast master file draft (090704) submission sheet _2005 Oct OPEX Tracking" xfId="4344"/>
    <cellStyle name="2_HMT '04 Jun FCST Summary_forecast master file draft (090704) submission sheet _2005 OPEX by Department for April FCST" xfId="4345"/>
    <cellStyle name="2_HMT '04 Jun FCST Summary_forecast master file draft (090704) submission sheet _2005 OPEX for Sept Fcst" xfId="4346"/>
    <cellStyle name="2_HMT '04 Jun FCST Summary_forecast master file draft (090704) submission sheet _2005 Plan &amp; Actual" xfId="4347"/>
    <cellStyle name="2_HMT '04 Jun FCST Summary_forecast master file draft (090704) submission sheet _Affiliate 2004&amp;2005(sep fcst)" xfId="4348"/>
    <cellStyle name="2_HMT '04 Jun FCST Summary_forecast master file draft (090704) submission sheet _Affiliate 2004&amp;2005(sep fcst)_Affiliate 2004&amp;2005" xfId="4349"/>
    <cellStyle name="2_HMT '04 Jun FCST Summary_forecast master file draft (090704) submission sheet _Affiliate 2004&amp;2005(sep fcst)_Affiliate 2004&amp;2005(sep fcst)" xfId="4350"/>
    <cellStyle name="2_HMT '04 Jun FCST Summary_forecast master file draft (090704) submission sheet _Affiliate 2004&amp;2005(sep fcst)_Affiliate 2004&amp;2005(sep fcst)_GEM 06 June FCST as of 052906" xfId="4351"/>
    <cellStyle name="2_HMT '04 Jun FCST Summary_forecast master file draft (090704) submission sheet _Affiliate 2004&amp;2005(sep fcst)_Affiliate 2004&amp;2005(sep fcst)_GEM 0603 FCST as of 060302  Fcst" xfId="4352"/>
    <cellStyle name="2_HMT '04 Jun FCST Summary_forecast master file draft (090704) submission sheet _Affiliate 2004&amp;2005(sep fcst)_Affiliate 2004&amp;2005(sep fcst)_GEM 0604 FCST as of 060328  Fcst" xfId="4353"/>
    <cellStyle name="2_HMT '04 Jun FCST Summary_forecast master file draft (090704) submission sheet _Affiliate 2004&amp;2005(sep fcst)_Affiliate 2004&amp;2005(sep fcst)_GEM Oct FCST update as of Nov 12 '04" xfId="4354"/>
    <cellStyle name="2_HMT '04 Jun FCST Summary_forecast master file draft (090704) submission sheet _Affiliate 2004&amp;2005(sep fcst)_Affiliate 2004&amp;2005(sep fcst)_Jun Fcst Draft I" xfId="4355"/>
    <cellStyle name="2_HMT '04 Jun FCST Summary_forecast master file draft (090704) submission sheet _Affiliate 2004&amp;2005(sep fcst)_Affiliate 2004&amp;2005_April FCST Other Sales Template" xfId="4356"/>
    <cellStyle name="2_HMT '04 Jun FCST Summary_forecast master file draft (090704) submission sheet _Affiliate 2004&amp;2005(sep fcst)_Affiliate 2004&amp;2005_April FCST Promoted Sales Template" xfId="4357"/>
    <cellStyle name="2_HMT '04 Jun FCST Summary_forecast master file draft (090704) submission sheet _Affiliate 2004&amp;2005(sep fcst)_Affiliate 2004&amp;2005_April FCST Promoted Sales(Adjusted Apr 7 2005) " xfId="4358"/>
    <cellStyle name="2_HMT '04 Jun FCST Summary_forecast master file draft (090704) submission sheet _Affiliate 2004&amp;2005(sep fcst)_Affiliate 2004&amp;2005_July Fcst Promoted Sales Submission (07.15.2005)" xfId="4359"/>
    <cellStyle name="2_HMT '04 Jun FCST Summary_forecast master file draft (090704) submission sheet _Affiliate 2004&amp;2005(sep fcst)_Affiliate 2004&amp;2005_July FCST Promoted Sales Template" xfId="4360"/>
    <cellStyle name="2_HMT '04 Jun FCST Summary_forecast master file draft (090704) submission sheet _Affiliate 2004&amp;2005(sep fcst)_Affiliate 2004&amp;2005_Promoted Feb Sales (02.28.2006)" xfId="4361"/>
    <cellStyle name="2_HMT '04 Jun FCST Summary_forecast master file draft (090704) submission sheet _Affiliate 2004&amp;2005(sep fcst)_Affiliate 2004&amp;2005_Promoted Mar Fcst Submission (03.07.2006)" xfId="4362"/>
    <cellStyle name="2_HMT '04 Jun FCST Summary_forecast master file draft (090704) submission sheet _Affiliate 2004&amp;2005(sep fcst)_Affiliate 2004&amp;2005_Sep Fcst Promoted Sales Template (09.16.2005) from MR rev1" xfId="4363"/>
    <cellStyle name="2_HMT '04 Jun FCST Summary_forecast master file draft (090704) submission sheet _Affiliate 2004&amp;2005(sep fcst)_affiliate sales 2005 Jan" xfId="4364"/>
    <cellStyle name="2_HMT '04 Jun FCST Summary_forecast master file draft (090704) submission sheet _Affiliate 2004&amp;2005(sep fcst)_affiliate sales 2005 Jan_April FCST Other Sales Template" xfId="4365"/>
    <cellStyle name="2_HMT '04 Jun FCST Summary_forecast master file draft (090704) submission sheet _Affiliate 2004&amp;2005(sep fcst)_affiliate sales 2005 Jan_April FCST Promoted Sales Template" xfId="4366"/>
    <cellStyle name="2_HMT '04 Jun FCST Summary_forecast master file draft (090704) submission sheet _Affiliate 2004&amp;2005(sep fcst)_affiliate sales 2005 Jan_April FCST Promoted Sales(Adjusted Apr 7 2005) " xfId="4367"/>
    <cellStyle name="2_HMT '04 Jun FCST Summary_forecast master file draft (090704) submission sheet _Affiliate 2004&amp;2005(sep fcst)_affiliate sales 2005 Jan_July Fcst Promoted Sales Submission (07.15.2005)" xfId="4368"/>
    <cellStyle name="2_HMT '04 Jun FCST Summary_forecast master file draft (090704) submission sheet _Affiliate 2004&amp;2005(sep fcst)_affiliate sales 2005 Jan_July FCST Promoted Sales Template" xfId="4369"/>
    <cellStyle name="2_HMT '04 Jun FCST Summary_forecast master file draft (090704) submission sheet _Affiliate 2004&amp;2005(sep fcst)_affiliate sales 2005 Jan_Promoted Feb Sales (02.28.2006)" xfId="4370"/>
    <cellStyle name="2_HMT '04 Jun FCST Summary_forecast master file draft (090704) submission sheet _Affiliate 2004&amp;2005(sep fcst)_affiliate sales 2005 Jan_Promoted Mar Fcst Submission (03.07.2006)" xfId="4371"/>
    <cellStyle name="2_HMT '04 Jun FCST Summary_forecast master file draft (090704) submission sheet _Affiliate 2004&amp;2005(sep fcst)_affiliate sales 2005 Jan_Sep Fcst Promoted Sales Template (09.16.2005) from MR rev1" xfId="4372"/>
    <cellStyle name="2_HMT '04 Jun FCST Summary_forecast master file draft (090704) submission sheet _Affiliate 2004&amp;2005(sep fcst)_affiliate sales 2005 plan monthly split" xfId="4373"/>
    <cellStyle name="2_HMT '04 Jun FCST Summary_forecast master file draft (090704) submission sheet _Affiliate 2004&amp;2005(sep fcst)_affiliate sales 2005 plan monthly split_April FCST Other Sales Template" xfId="4374"/>
    <cellStyle name="2_HMT '04 Jun FCST Summary_forecast master file draft (090704) submission sheet _Affiliate 2004&amp;2005(sep fcst)_affiliate sales 2005 plan monthly split_April FCST Promoted Sales Template" xfId="4375"/>
    <cellStyle name="2_HMT '04 Jun FCST Summary_forecast master file draft (090704) submission sheet _Affiliate 2004&amp;2005(sep fcst)_affiliate sales 2005 plan monthly split_April FCST Promoted Sales(Adjusted Apr 7 2005) " xfId="4376"/>
    <cellStyle name="2_HMT '04 Jun FCST Summary_forecast master file draft (090704) submission sheet _Affiliate 2004&amp;2005(sep fcst)_affiliate sales 2005 plan monthly split_July Fcst Promoted Sales Submission (07.15.2005)" xfId="4377"/>
    <cellStyle name="2_HMT '04 Jun FCST Summary_forecast master file draft (090704) submission sheet _Affiliate 2004&amp;2005(sep fcst)_affiliate sales 2005 plan monthly split_July FCST Promoted Sales Template" xfId="4378"/>
    <cellStyle name="2_HMT '04 Jun FCST Summary_forecast master file draft (090704) submission sheet _Affiliate 2004&amp;2005(sep fcst)_affiliate sales 2005 plan monthly split_Promoted Feb Sales (02.28.2006)" xfId="4379"/>
    <cellStyle name="2_HMT '04 Jun FCST Summary_forecast master file draft (090704) submission sheet _Affiliate 2004&amp;2005(sep fcst)_affiliate sales 2005 plan monthly split_Promoted Mar Fcst Submission (03.07.2006)" xfId="4380"/>
    <cellStyle name="2_HMT '04 Jun FCST Summary_forecast master file draft (090704) submission sheet _Affiliate 2004&amp;2005(sep fcst)_affiliate sales 2005 plan monthly split_Sep Fcst Promoted Sales Template (09.16.2005) from MR rev1" xfId="4381"/>
    <cellStyle name="2_HMT '04 Jun FCST Summary_forecast master file draft (090704) submission sheet _Affiliate 2004&amp;2005(sep fcst)_April FCST Other Sales Template" xfId="4382"/>
    <cellStyle name="2_HMT '04 Jun FCST Summary_forecast master file draft (090704) submission sheet _Affiliate 2004&amp;2005(sep fcst)_April FCST Promoted Sales Template" xfId="4383"/>
    <cellStyle name="2_HMT '04 Jun FCST Summary_forecast master file draft (090704) submission sheet _Affiliate 2004&amp;2005(sep fcst)_April FCST Promoted Sales(Adjusted Apr 7 2005) " xfId="4384"/>
    <cellStyle name="2_HMT '04 Jun FCST Summary_forecast master file draft (090704) submission sheet _Affiliate 2004&amp;2005(sep fcst)_GEM 06 June FCST as of 052906" xfId="4385"/>
    <cellStyle name="2_HMT '04 Jun FCST Summary_forecast master file draft (090704) submission sheet _Affiliate 2004&amp;2005(sep fcst)_GEM 0603 FCST as of 060302  Fcst" xfId="4386"/>
    <cellStyle name="2_HMT '04 Jun FCST Summary_forecast master file draft (090704) submission sheet _Affiliate 2004&amp;2005(sep fcst)_GEM 0604 FCST as of 060328  Fcst" xfId="4387"/>
    <cellStyle name="2_HMT '04 Jun FCST Summary_forecast master file draft (090704) submission sheet _Affiliate 2004&amp;2005(sep fcst)_GEM Oct FCST update as of Nov 12 '04" xfId="4388"/>
    <cellStyle name="2_HMT '04 Jun FCST Summary_forecast master file draft (090704) submission sheet _Affiliate 2004&amp;2005(sep fcst)_July Fcst Promoted Sales Submission (07.15.2005)" xfId="4389"/>
    <cellStyle name="2_HMT '04 Jun FCST Summary_forecast master file draft (090704) submission sheet _Affiliate 2004&amp;2005(sep fcst)_July FCST Promoted Sales Template" xfId="4390"/>
    <cellStyle name="2_HMT '04 Jun FCST Summary_forecast master file draft (090704) submission sheet _Affiliate 2004&amp;2005(sep fcst)_Jun Fcst Draft I" xfId="4391"/>
    <cellStyle name="2_HMT '04 Jun FCST Summary_forecast master file draft (090704) submission sheet _Affiliate 2004&amp;2005(sep fcst)_Promoted Feb Sales (02.28.2006)" xfId="4392"/>
    <cellStyle name="2_HMT '04 Jun FCST Summary_forecast master file draft (090704) submission sheet _Affiliate 2004&amp;2005(sep fcst)_Promoted Mar Fcst Submission (03.07.2006)" xfId="4393"/>
    <cellStyle name="2_HMT '04 Jun FCST Summary_forecast master file draft (090704) submission sheet _Affiliate 2004&amp;2005(sep fcst)_Sep Fcst Promoted Sales Template (09.16.2005) from MR rev1" xfId="4394"/>
    <cellStyle name="2_HMT '04 Jun FCST Summary_forecast master file draft (090704) submission sheet _April FCST Other Sales Template" xfId="4395"/>
    <cellStyle name="2_HMT '04 Jun FCST Summary_forecast master file draft (090704) submission sheet _April FCST Promoted Sales Template" xfId="4396"/>
    <cellStyle name="2_HMT '04 Jun FCST Summary_forecast master file draft (090704) submission sheet _April FCST Promoted Sales(Adjusted Apr 7 2005) " xfId="4397"/>
    <cellStyle name="2_HMT '04 Jun FCST Summary_forecast master file draft (090704) submission sheet _Aug opex tracking sheet" xfId="4398"/>
    <cellStyle name="2_HMT '04 Jun FCST Summary_forecast master file draft (090704) submission sheet _Dec FCST" xfId="4399"/>
    <cellStyle name="2_HMT '04 Jun FCST Summary_forecast master file draft (090704) submission sheet _GEM 06 June FCST as of 052906" xfId="4400"/>
    <cellStyle name="2_HMT '04 Jun FCST Summary_forecast master file draft (090704) submission sheet _GEM 0603 FCST as of 060302  Fcst" xfId="4401"/>
    <cellStyle name="2_HMT '04 Jun FCST Summary_forecast master file draft (090704) submission sheet _GEM 0604 FCST as of 060328  Fcst" xfId="4402"/>
    <cellStyle name="2_HMT '04 Jun FCST Summary_forecast master file draft (090704) submission sheet _GEM Oct FCST update as of Nov 12 '04" xfId="4403"/>
    <cellStyle name="2_HMT '04 Jun FCST Summary_forecast master file draft (090704) submission sheet _Income statment with buy-ups" xfId="4404"/>
    <cellStyle name="2_HMT '04 Jun FCST Summary_forecast master file draft (090704) submission sheet _Income statment with buy-ups_2005 Oct OPEX Tracking" xfId="4405"/>
    <cellStyle name="2_HMT '04 Jun FCST Summary_forecast master file draft (090704) submission sheet _Income statment with buy-ups_2005 OPEX by Department for April FCST" xfId="4406"/>
    <cellStyle name="2_HMT '04 Jun FCST Summary_forecast master file draft (090704) submission sheet _Income statment with buy-ups_2005 OPEX for Sept Fcst" xfId="4407"/>
    <cellStyle name="2_HMT '04 Jun FCST Summary_forecast master file draft (090704) submission sheet _Income statment with buy-ups_2005 Plan &amp; Actual" xfId="4408"/>
    <cellStyle name="2_HMT '04 Jun FCST Summary_forecast master file draft (090704) submission sheet _Income statment with buy-ups_April FCST Other Sales Template" xfId="4409"/>
    <cellStyle name="2_HMT '04 Jun FCST Summary_forecast master file draft (090704) submission sheet _Income statment with buy-ups_April FCST Promoted Sales Template" xfId="4410"/>
    <cellStyle name="2_HMT '04 Jun FCST Summary_forecast master file draft (090704) submission sheet _Income statment with buy-ups_April FCST Promoted Sales(Adjusted Apr 7 2005) " xfId="4411"/>
    <cellStyle name="2_HMT '04 Jun FCST Summary_forecast master file draft (090704) submission sheet _Income statment with buy-ups_Aug opex tracking sheet" xfId="4412"/>
    <cellStyle name="2_HMT '04 Jun FCST Summary_forecast master file draft (090704) submission sheet _Income statment with buy-ups_Dec FCST" xfId="4413"/>
    <cellStyle name="2_HMT '04 Jun FCST Summary_forecast master file draft (090704) submission sheet _Income statment with buy-ups_GEM 06 June FCST as of 052906" xfId="4414"/>
    <cellStyle name="2_HMT '04 Jun FCST Summary_forecast master file draft (090704) submission sheet _Income statment with buy-ups_GEM 0603 FCST as of 060302  Fcst" xfId="4415"/>
    <cellStyle name="2_HMT '04 Jun FCST Summary_forecast master file draft (090704) submission sheet _Income statment with buy-ups_GEM 0604 FCST as of 060328  Fcst" xfId="4416"/>
    <cellStyle name="2_HMT '04 Jun FCST Summary_forecast master file draft (090704) submission sheet _Income statment with buy-ups_GEM Oct FCST update as of Nov 12 '04" xfId="4417"/>
    <cellStyle name="2_HMT '04 Jun FCST Summary_forecast master file draft (090704) submission sheet _Income statment with buy-ups_July Fcst Promoted Sales Submission (07.15.2005)" xfId="4418"/>
    <cellStyle name="2_HMT '04 Jun FCST Summary_forecast master file draft (090704) submission sheet _Income statment with buy-ups_July FCST Promoted Sales Template" xfId="4419"/>
    <cellStyle name="2_HMT '04 Jun FCST Summary_forecast master file draft (090704) submission sheet _Income statment with buy-ups_Jun Fcst Draft I" xfId="4420"/>
    <cellStyle name="2_HMT '04 Jun FCST Summary_forecast master file draft (090704) submission sheet _Income statment with buy-ups_Oct sales forecast input sheet--Oct 11 (A) kako as of Oct 29" xfId="4421"/>
    <cellStyle name="2_HMT '04 Jun FCST Summary_forecast master file draft (090704) submission sheet _Income statment with buy-ups_Oct sales forecast input sheet--Oct 11 (A) kako as of Oct 29_GEM 06 June FCST as of 052906" xfId="4422"/>
    <cellStyle name="2_HMT '04 Jun FCST Summary_forecast master file draft (090704) submission sheet _Income statment with buy-ups_Oct sales forecast input sheet--Oct 11 (A) kako as of Oct 29_GEM 0603 FCST as of 060302  Fcst" xfId="4423"/>
    <cellStyle name="2_HMT '04 Jun FCST Summary_forecast master file draft (090704) submission sheet _Income statment with buy-ups_Oct sales forecast input sheet--Oct 11 (A) kako as of Oct 29_GEM 0604 FCST as of 060328  Fcst" xfId="4424"/>
    <cellStyle name="2_HMT '04 Jun FCST Summary_forecast master file draft (090704) submission sheet _Income statment with buy-ups_Oct sales forecast input sheet--Oct 11 (A) kako as of Oct 29_Jun Fcst Draft I" xfId="4425"/>
    <cellStyle name="2_HMT '04 Jun FCST Summary_forecast master file draft (090704) submission sheet _Income statment with buy-ups_Promoted Feb Sales (02.28.2006)" xfId="4426"/>
    <cellStyle name="2_HMT '04 Jun FCST Summary_forecast master file draft (090704) submission sheet _Income statment with buy-ups_Promoted Mar Fcst Submission (03.07.2006)" xfId="4427"/>
    <cellStyle name="2_HMT '04 Jun FCST Summary_forecast master file draft (090704) submission sheet _Income statment with buy-ups_Sep Fcst Promoted Sales Template (09.16.2005) from MR rev1" xfId="4428"/>
    <cellStyle name="2_HMT '04 Jun FCST Summary_forecast master file draft (090704) submission sheet _Income statment with buy-ups_Sept 2005 OPEX Tracking sheet" xfId="4429"/>
    <cellStyle name="2_HMT '04 Jun FCST Summary_forecast master file draft (090704) submission sheet _Income statment with buy-ups_Sheet1" xfId="4430"/>
    <cellStyle name="2_HMT '04 Jun FCST Summary_forecast master file draft (090704) submission sheet _Japan summary sheet (091704)" xfId="4431"/>
    <cellStyle name="2_HMT '04 Jun FCST Summary_forecast master file draft (090704) submission sheet _Japan summary sheet (091704)_2005 Oct OPEX Tracking" xfId="4432"/>
    <cellStyle name="2_HMT '04 Jun FCST Summary_forecast master file draft (090704) submission sheet _Japan summary sheet (091704)_2005 OPEX by Department for April FCST" xfId="4433"/>
    <cellStyle name="2_HMT '04 Jun FCST Summary_forecast master file draft (090704) submission sheet _Japan summary sheet (091704)_2005 OPEX for Sept Fcst" xfId="4434"/>
    <cellStyle name="2_HMT '04 Jun FCST Summary_forecast master file draft (090704) submission sheet _Japan summary sheet (091704)_2005 Plan &amp; Actual" xfId="4435"/>
    <cellStyle name="2_HMT '04 Jun FCST Summary_forecast master file draft (090704) submission sheet _Japan summary sheet (091704)_April FCST Other Sales Template" xfId="4436"/>
    <cellStyle name="2_HMT '04 Jun FCST Summary_forecast master file draft (090704) submission sheet _Japan summary sheet (091704)_April FCST Promoted Sales Template" xfId="4437"/>
    <cellStyle name="2_HMT '04 Jun FCST Summary_forecast master file draft (090704) submission sheet _Japan summary sheet (091704)_April FCST Promoted Sales(Adjusted Apr 7 2005) " xfId="4438"/>
    <cellStyle name="2_HMT '04 Jun FCST Summary_forecast master file draft (090704) submission sheet _Japan summary sheet (091704)_Aug opex tracking sheet" xfId="4439"/>
    <cellStyle name="2_HMT '04 Jun FCST Summary_forecast master file draft (090704) submission sheet _Japan summary sheet (091704)_Dec FCST" xfId="4440"/>
    <cellStyle name="2_HMT '04 Jun FCST Summary_forecast master file draft (090704) submission sheet _Japan summary sheet (091704)_final forecast master file (092304 SAP version) by kojima" xfId="4441"/>
    <cellStyle name="2_HMT '04 Jun FCST Summary_forecast master file draft (090704) submission sheet _Japan summary sheet (091704)_final forecast master file (092304 SAP version) by kojima_2005 Oct OPEX Tracking" xfId="4442"/>
    <cellStyle name="2_HMT '04 Jun FCST Summary_forecast master file draft (090704) submission sheet _Japan summary sheet (091704)_final forecast master file (092304 SAP version) by kojima_2005 OPEX by Department for April FCST" xfId="4443"/>
    <cellStyle name="2_HMT '04 Jun FCST Summary_forecast master file draft (090704) submission sheet _Japan summary sheet (091704)_final forecast master file (092304 SAP version) by kojima_2005 OPEX for Sept Fcst" xfId="4444"/>
    <cellStyle name="2_HMT '04 Jun FCST Summary_forecast master file draft (090704) submission sheet _Japan summary sheet (091704)_final forecast master file (092304 SAP version) by kojima_2005 Plan &amp; Actual" xfId="4445"/>
    <cellStyle name="2_HMT '04 Jun FCST Summary_forecast master file draft (090704) submission sheet _Japan summary sheet (091704)_final forecast master file (092304 SAP version) by kojima_April FCST Other Sales Template" xfId="4446"/>
    <cellStyle name="2_HMT '04 Jun FCST Summary_forecast master file draft (090704) submission sheet _Japan summary sheet (091704)_final forecast master file (092304 SAP version) by kojima_April FCST Promoted Sales Template" xfId="4447"/>
    <cellStyle name="2_HMT '04 Jun FCST Summary_forecast master file draft (090704) submission sheet _Japan summary sheet (091704)_final forecast master file (092304 SAP version) by kojima_April FCST Promoted Sales(Adjusted Apr 7 2005) " xfId="4448"/>
    <cellStyle name="2_HMT '04 Jun FCST Summary_forecast master file draft (090704) submission sheet _Japan summary sheet (091704)_final forecast master file (092304 SAP version) by kojima_Aug opex tracking sheet" xfId="4449"/>
    <cellStyle name="2_HMT '04 Jun FCST Summary_forecast master file draft (090704) submission sheet _Japan summary sheet (091704)_final forecast master file (092304 SAP version) by kojima_Dec FCST" xfId="4450"/>
    <cellStyle name="2_HMT '04 Jun FCST Summary_forecast master file draft (090704) submission sheet _Japan summary sheet (091704)_final forecast master file (092304 SAP version) by kojima_GEM 06 June FCST as of 052906" xfId="4451"/>
    <cellStyle name="2_HMT '04 Jun FCST Summary_forecast master file draft (090704) submission sheet _Japan summary sheet (091704)_final forecast master file (092304 SAP version) by kojima_GEM 0603 FCST as of 060302  Fcst" xfId="4452"/>
    <cellStyle name="2_HMT '04 Jun FCST Summary_forecast master file draft (090704) submission sheet _Japan summary sheet (091704)_final forecast master file (092304 SAP version) by kojima_GEM 0604 FCST as of 060328  Fcst" xfId="4453"/>
    <cellStyle name="2_HMT '04 Jun FCST Summary_forecast master file draft (090704) submission sheet _Japan summary sheet (091704)_final forecast master file (092304 SAP version) by kojima_GEM Oct FCST update as of Nov 12 '04" xfId="4454"/>
    <cellStyle name="2_HMT '04 Jun FCST Summary_forecast master file draft (090704) submission sheet _Japan summary sheet (091704)_final forecast master file (092304 SAP version) by kojima_July Fcst Promoted Sales Submission (07.15.2005)" xfId="4455"/>
    <cellStyle name="2_HMT '04 Jun FCST Summary_forecast master file draft (090704) submission sheet _Japan summary sheet (091704)_final forecast master file (092304 SAP version) by kojima_July FCST Promoted Sales Template" xfId="4456"/>
    <cellStyle name="2_HMT '04 Jun FCST Summary_forecast master file draft (090704) submission sheet _Japan summary sheet (091704)_final forecast master file (092304 SAP version) by kojima_Jun Fcst Draft I" xfId="4457"/>
    <cellStyle name="2_HMT '04 Jun FCST Summary_forecast master file draft (090704) submission sheet _Japan summary sheet (091704)_final forecast master file (092304 SAP version) by kojima_Oct sales forecast input sheet--Oct 11 (A) kako as of Oct 29" xfId="4458"/>
    <cellStyle name="2_HMT '04 Jun FCST Summary_forecast master file draft (090704) submission sheet _Japan summary sheet (091704)_final forecast master file (092304 SAP version) by kojima_Oct sales forecast input sheet--Oct 11 (A) kako as of Oct 29_GEM 06 June FCST as of 052" xfId="4459"/>
    <cellStyle name="2_HMT '04 Jun FCST Summary_forecast master file draft (090704) submission sheet _Japan summary sheet (091704)_final forecast master file (092304 SAP version) by kojima_Oct sales forecast input sheet--Oct 11 (A) kako as of Oct 29_GEM 0603 FCST as of 060302" xfId="4460"/>
    <cellStyle name="2_HMT '04 Jun FCST Summary_forecast master file draft (090704) submission sheet _Japan summary sheet (091704)_final forecast master file (092304 SAP version) by kojima_Oct sales forecast input sheet--Oct 11 (A) kako as of Oct 29_GEM 0604 FCST as of 060328" xfId="4461"/>
    <cellStyle name="2_HMT '04 Jun FCST Summary_forecast master file draft (090704) submission sheet _Japan summary sheet (091704)_final forecast master file (092304 SAP version) by kojima_Oct sales forecast input sheet--Oct 11 (A) kako as of Oct 29_Jun Fcst Draft I" xfId="4462"/>
    <cellStyle name="2_HMT '04 Jun FCST Summary_forecast master file draft (090704) submission sheet _Japan summary sheet (091704)_final forecast master file (092304 SAP version) by kojima_Promoted Feb Sales (02.28.2006)" xfId="4463"/>
    <cellStyle name="2_HMT '04 Jun FCST Summary_forecast master file draft (090704) submission sheet _Japan summary sheet (091704)_final forecast master file (092304 SAP version) by kojima_Promoted Mar Fcst Submission (03.07.2006)" xfId="4464"/>
    <cellStyle name="2_HMT '04 Jun FCST Summary_forecast master file draft (090704) submission sheet _Japan summary sheet (091704)_final forecast master file (092304 SAP version) by kojima_Sep Fcst Promoted Sales Template (09.16.2005) from MR rev1" xfId="4465"/>
    <cellStyle name="2_HMT '04 Jun FCST Summary_forecast master file draft (090704) submission sheet _Japan summary sheet (091704)_final forecast master file (092304 SAP version) by kojima_Sept 2005 OPEX Tracking sheet" xfId="4466"/>
    <cellStyle name="2_HMT '04 Jun FCST Summary_forecast master file draft (090704) submission sheet _Japan summary sheet (091704)_final forecast master file (092304 SAP version) by kojima_Sheet1" xfId="4467"/>
    <cellStyle name="2_HMT '04 Jun FCST Summary_forecast master file draft (090704) submission sheet _Japan summary sheet (091704)_GEM 06 June FCST as of 052906" xfId="4468"/>
    <cellStyle name="2_HMT '04 Jun FCST Summary_forecast master file draft (090704) submission sheet _Japan summary sheet (091704)_GEM 0603 FCST as of 060302  Fcst" xfId="4469"/>
    <cellStyle name="2_HMT '04 Jun FCST Summary_forecast master file draft (090704) submission sheet _Japan summary sheet (091704)_GEM 0604 FCST as of 060328  Fcst" xfId="4470"/>
    <cellStyle name="2_HMT '04 Jun FCST Summary_forecast master file draft (090704) submission sheet _Japan summary sheet (091704)_GEM Oct FCST update as of Nov 12 '04" xfId="4471"/>
    <cellStyle name="2_HMT '04 Jun FCST Summary_forecast master file draft (090704) submission sheet _Japan summary sheet (091704)_July Fcst Promoted Sales Submission (07.15.2005)" xfId="4472"/>
    <cellStyle name="2_HMT '04 Jun FCST Summary_forecast master file draft (090704) submission sheet _Japan summary sheet (091704)_July FCST Promoted Sales Template" xfId="4473"/>
    <cellStyle name="2_HMT '04 Jun FCST Summary_forecast master file draft (090704) submission sheet _Japan summary sheet (091704)_Jun Fcst Draft I" xfId="4474"/>
    <cellStyle name="2_HMT '04 Jun FCST Summary_forecast master file draft (090704) submission sheet _Japan summary sheet (091704)_Oct sales forecast input sheet--Oct 11 (A) kako as of Oct 29" xfId="4475"/>
    <cellStyle name="2_HMT '04 Jun FCST Summary_forecast master file draft (090704) submission sheet _Japan summary sheet (091704)_Oct sales forecast input sheet--Oct 11 (A) kako as of Oct 29_GEM 06 June FCST as of 052906" xfId="4476"/>
    <cellStyle name="2_HMT '04 Jun FCST Summary_forecast master file draft (090704) submission sheet _Japan summary sheet (091704)_Oct sales forecast input sheet--Oct 11 (A) kako as of Oct 29_GEM 0603 FCST as of 060302  Fcst" xfId="4477"/>
    <cellStyle name="2_HMT '04 Jun FCST Summary_forecast master file draft (090704) submission sheet _Japan summary sheet (091704)_Oct sales forecast input sheet--Oct 11 (A) kako as of Oct 29_GEM 0604 FCST as of 060328  Fcst" xfId="4478"/>
    <cellStyle name="2_HMT '04 Jun FCST Summary_forecast master file draft (090704) submission sheet _Japan summary sheet (091704)_Oct sales forecast input sheet--Oct 11 (A) kako as of Oct 29_Jun Fcst Draft I" xfId="4479"/>
    <cellStyle name="2_HMT '04 Jun FCST Summary_forecast master file draft (090704) submission sheet _Japan summary sheet (091704)_Promoted Feb Sales (02.28.2006)" xfId="4480"/>
    <cellStyle name="2_HMT '04 Jun FCST Summary_forecast master file draft (090704) submission sheet _Japan summary sheet (091704)_Promoted Mar Fcst Submission (03.07.2006)" xfId="4481"/>
    <cellStyle name="2_HMT '04 Jun FCST Summary_forecast master file draft (090704) submission sheet _Japan summary sheet (091704)_Sep Fcst Promoted Sales Template (09.16.2005) from MR rev1" xfId="4482"/>
    <cellStyle name="2_HMT '04 Jun FCST Summary_forecast master file draft (090704) submission sheet _Japan summary sheet (091704)_Sept 2005 OPEX Tracking sheet" xfId="4483"/>
    <cellStyle name="2_HMT '04 Jun FCST Summary_forecast master file draft (090704) submission sheet _Japan summary sheet (091704)_Sheet1" xfId="4484"/>
    <cellStyle name="2_HMT '04 Jun FCST Summary_forecast master file draft (090704) submission sheet _July Fcst Promoted Sales Submission (07.15.2005)" xfId="4485"/>
    <cellStyle name="2_HMT '04 Jun FCST Summary_forecast master file draft (090704) submission sheet _July FCST Promoted Sales Template" xfId="4486"/>
    <cellStyle name="2_HMT '04 Jun FCST Summary_forecast master file draft (090704) submission sheet _Jun Fcst Draft I" xfId="4487"/>
    <cellStyle name="2_HMT '04 Jun FCST Summary_forecast master file draft (090704) submission sheet _Oct sales forecast input sheet--Oct 11 (A) kako as of Oct 29" xfId="4488"/>
    <cellStyle name="2_HMT '04 Jun FCST Summary_forecast master file draft (090704) submission sheet _Oct sales forecast input sheet--Oct 11 (A) kako as of Oct 29_GEM 06 June FCST as of 052906" xfId="4489"/>
    <cellStyle name="2_HMT '04 Jun FCST Summary_forecast master file draft (090704) submission sheet _Oct sales forecast input sheet--Oct 11 (A) kako as of Oct 29_GEM 0603 FCST as of 060302  Fcst" xfId="4490"/>
    <cellStyle name="2_HMT '04 Jun FCST Summary_forecast master file draft (090704) submission sheet _Oct sales forecast input sheet--Oct 11 (A) kako as of Oct 29_GEM 0604 FCST as of 060328  Fcst" xfId="4491"/>
    <cellStyle name="2_HMT '04 Jun FCST Summary_forecast master file draft (090704) submission sheet _Oct sales forecast input sheet--Oct 11 (A) kako as of Oct 29_Jun Fcst Draft I" xfId="4492"/>
    <cellStyle name="2_HMT '04 Jun FCST Summary_forecast master file draft (090704) submission sheet _Promoted Feb Sales (02.28.2006)" xfId="4493"/>
    <cellStyle name="2_HMT '04 Jun FCST Summary_forecast master file draft (090704) submission sheet _Promoted Mar Fcst Submission (03.07.2006)" xfId="4494"/>
    <cellStyle name="2_HMT '04 Jun FCST Summary_forecast master file draft (090704) submission sheet _Sep Fcst Promoted Sales Template (09.16.2005) from MR rev1" xfId="4495"/>
    <cellStyle name="2_HMT '04 Jun FCST Summary_forecast master file draft (090704) submission sheet _Sept 2005 OPEX Tracking sheet" xfId="4496"/>
    <cellStyle name="2_HMT '04 Jun FCST Summary_forecast master file draft (090704) submission sheet _Sheet1" xfId="4497"/>
    <cellStyle name="2_HMT '04 Jun FCST Summary_forecast master file draft (090704)4" xfId="4498"/>
    <cellStyle name="2_HMT '04 Jun FCST Summary_forecast master file draft (090704)4_2005 Oct OPEX Tracking" xfId="4499"/>
    <cellStyle name="2_HMT '04 Jun FCST Summary_forecast master file draft (090704)4_2005 OPEX by Department for April FCST" xfId="4500"/>
    <cellStyle name="2_HMT '04 Jun FCST Summary_forecast master file draft (090704)4_2005 OPEX for Sept Fcst" xfId="4501"/>
    <cellStyle name="2_HMT '04 Jun FCST Summary_forecast master file draft (090704)4_2005 Plan &amp; Actual" xfId="4502"/>
    <cellStyle name="2_HMT '04 Jun FCST Summary_forecast master file draft (090704)4_Affiliate 2004&amp;2005(sep fcst)" xfId="4503"/>
    <cellStyle name="2_HMT '04 Jun FCST Summary_forecast master file draft (090704)4_Affiliate 2004&amp;2005(sep fcst)_Affiliate 2004&amp;2005" xfId="4504"/>
    <cellStyle name="2_HMT '04 Jun FCST Summary_forecast master file draft (090704)4_Affiliate 2004&amp;2005(sep fcst)_Affiliate 2004&amp;2005(sep fcst)" xfId="4505"/>
    <cellStyle name="2_HMT '04 Jun FCST Summary_forecast master file draft (090704)4_Affiliate 2004&amp;2005(sep fcst)_Affiliate 2004&amp;2005(sep fcst)_GEM 06 June FCST as of 052906" xfId="4506"/>
    <cellStyle name="2_HMT '04 Jun FCST Summary_forecast master file draft (090704)4_Affiliate 2004&amp;2005(sep fcst)_Affiliate 2004&amp;2005(sep fcst)_GEM 0603 FCST as of 060302  Fcst" xfId="4507"/>
    <cellStyle name="2_HMT '04 Jun FCST Summary_forecast master file draft (090704)4_Affiliate 2004&amp;2005(sep fcst)_Affiliate 2004&amp;2005(sep fcst)_GEM 0604 FCST as of 060328  Fcst" xfId="4508"/>
    <cellStyle name="2_HMT '04 Jun FCST Summary_forecast master file draft (090704)4_Affiliate 2004&amp;2005(sep fcst)_Affiliate 2004&amp;2005(sep fcst)_GEM Oct FCST update as of Nov 12 '04" xfId="4509"/>
    <cellStyle name="2_HMT '04 Jun FCST Summary_forecast master file draft (090704)4_Affiliate 2004&amp;2005(sep fcst)_Affiliate 2004&amp;2005(sep fcst)_Jun Fcst Draft I" xfId="4510"/>
    <cellStyle name="2_HMT '04 Jun FCST Summary_forecast master file draft (090704)4_Affiliate 2004&amp;2005(sep fcst)_Affiliate 2004&amp;2005_April FCST Other Sales Template" xfId="4511"/>
    <cellStyle name="2_HMT '04 Jun FCST Summary_forecast master file draft (090704)4_Affiliate 2004&amp;2005(sep fcst)_Affiliate 2004&amp;2005_April FCST Promoted Sales Template" xfId="4512"/>
    <cellStyle name="2_HMT '04 Jun FCST Summary_forecast master file draft (090704)4_Affiliate 2004&amp;2005(sep fcst)_Affiliate 2004&amp;2005_April FCST Promoted Sales(Adjusted Apr 7 2005) " xfId="4513"/>
    <cellStyle name="2_HMT '04 Jun FCST Summary_forecast master file draft (090704)4_Affiliate 2004&amp;2005(sep fcst)_Affiliate 2004&amp;2005_July Fcst Promoted Sales Submission (07.15.2005)" xfId="4514"/>
    <cellStyle name="2_HMT '04 Jun FCST Summary_forecast master file draft (090704)4_Affiliate 2004&amp;2005(sep fcst)_Affiliate 2004&amp;2005_July FCST Promoted Sales Template" xfId="4515"/>
    <cellStyle name="2_HMT '04 Jun FCST Summary_forecast master file draft (090704)4_Affiliate 2004&amp;2005(sep fcst)_Affiliate 2004&amp;2005_Promoted Feb Sales (02.28.2006)" xfId="4516"/>
    <cellStyle name="2_HMT '04 Jun FCST Summary_forecast master file draft (090704)4_Affiliate 2004&amp;2005(sep fcst)_Affiliate 2004&amp;2005_Promoted Mar Fcst Submission (03.07.2006)" xfId="4517"/>
    <cellStyle name="2_HMT '04 Jun FCST Summary_forecast master file draft (090704)4_Affiliate 2004&amp;2005(sep fcst)_Affiliate 2004&amp;2005_Sep Fcst Promoted Sales Template (09.16.2005) from MR rev1" xfId="4518"/>
    <cellStyle name="2_HMT '04 Jun FCST Summary_forecast master file draft (090704)4_Affiliate 2004&amp;2005(sep fcst)_affiliate sales 2005 Jan" xfId="4519"/>
    <cellStyle name="2_HMT '04 Jun FCST Summary_forecast master file draft (090704)4_Affiliate 2004&amp;2005(sep fcst)_affiliate sales 2005 Jan_April FCST Other Sales Template" xfId="4520"/>
    <cellStyle name="2_HMT '04 Jun FCST Summary_forecast master file draft (090704)4_Affiliate 2004&amp;2005(sep fcst)_affiliate sales 2005 Jan_April FCST Promoted Sales Template" xfId="4521"/>
    <cellStyle name="2_HMT '04 Jun FCST Summary_forecast master file draft (090704)4_Affiliate 2004&amp;2005(sep fcst)_affiliate sales 2005 Jan_April FCST Promoted Sales(Adjusted Apr 7 2005) " xfId="4522"/>
    <cellStyle name="2_HMT '04 Jun FCST Summary_forecast master file draft (090704)4_Affiliate 2004&amp;2005(sep fcst)_affiliate sales 2005 Jan_July Fcst Promoted Sales Submission (07.15.2005)" xfId="4523"/>
    <cellStyle name="2_HMT '04 Jun FCST Summary_forecast master file draft (090704)4_Affiliate 2004&amp;2005(sep fcst)_affiliate sales 2005 Jan_July FCST Promoted Sales Template" xfId="4524"/>
    <cellStyle name="2_HMT '04 Jun FCST Summary_forecast master file draft (090704)4_Affiliate 2004&amp;2005(sep fcst)_affiliate sales 2005 Jan_Promoted Feb Sales (02.28.2006)" xfId="4525"/>
    <cellStyle name="2_HMT '04 Jun FCST Summary_forecast master file draft (090704)4_Affiliate 2004&amp;2005(sep fcst)_affiliate sales 2005 Jan_Promoted Mar Fcst Submission (03.07.2006)" xfId="4526"/>
    <cellStyle name="2_HMT '04 Jun FCST Summary_forecast master file draft (090704)4_Affiliate 2004&amp;2005(sep fcst)_affiliate sales 2005 Jan_Sep Fcst Promoted Sales Template (09.16.2005) from MR rev1" xfId="4527"/>
    <cellStyle name="2_HMT '04 Jun FCST Summary_forecast master file draft (090704)4_Affiliate 2004&amp;2005(sep fcst)_affiliate sales 2005 plan monthly split" xfId="4528"/>
    <cellStyle name="2_HMT '04 Jun FCST Summary_forecast master file draft (090704)4_Affiliate 2004&amp;2005(sep fcst)_affiliate sales 2005 plan monthly split_April FCST Other Sales Template" xfId="4529"/>
    <cellStyle name="2_HMT '04 Jun FCST Summary_forecast master file draft (090704)4_Affiliate 2004&amp;2005(sep fcst)_affiliate sales 2005 plan monthly split_April FCST Promoted Sales Template" xfId="4530"/>
    <cellStyle name="2_HMT '04 Jun FCST Summary_forecast master file draft (090704)4_Affiliate 2004&amp;2005(sep fcst)_affiliate sales 2005 plan monthly split_April FCST Promoted Sales(Adjusted Apr 7 2005) " xfId="4531"/>
    <cellStyle name="2_HMT '04 Jun FCST Summary_forecast master file draft (090704)4_Affiliate 2004&amp;2005(sep fcst)_affiliate sales 2005 plan monthly split_July Fcst Promoted Sales Submission (07.15.2005)" xfId="4532"/>
    <cellStyle name="2_HMT '04 Jun FCST Summary_forecast master file draft (090704)4_Affiliate 2004&amp;2005(sep fcst)_affiliate sales 2005 plan monthly split_July FCST Promoted Sales Template" xfId="4533"/>
    <cellStyle name="2_HMT '04 Jun FCST Summary_forecast master file draft (090704)4_Affiliate 2004&amp;2005(sep fcst)_affiliate sales 2005 plan monthly split_Promoted Feb Sales (02.28.2006)" xfId="4534"/>
    <cellStyle name="2_HMT '04 Jun FCST Summary_forecast master file draft (090704)4_Affiliate 2004&amp;2005(sep fcst)_affiliate sales 2005 plan monthly split_Promoted Mar Fcst Submission (03.07.2006)" xfId="4535"/>
    <cellStyle name="2_HMT '04 Jun FCST Summary_forecast master file draft (090704)4_Affiliate 2004&amp;2005(sep fcst)_affiliate sales 2005 plan monthly split_Sep Fcst Promoted Sales Template (09.16.2005) from MR rev1" xfId="4536"/>
    <cellStyle name="2_HMT '04 Jun FCST Summary_forecast master file draft (090704)4_Affiliate 2004&amp;2005(sep fcst)_April FCST Other Sales Template" xfId="4537"/>
    <cellStyle name="2_HMT '04 Jun FCST Summary_forecast master file draft (090704)4_Affiliate 2004&amp;2005(sep fcst)_April FCST Promoted Sales Template" xfId="4538"/>
    <cellStyle name="2_HMT '04 Jun FCST Summary_forecast master file draft (090704)4_Affiliate 2004&amp;2005(sep fcst)_April FCST Promoted Sales(Adjusted Apr 7 2005) " xfId="4539"/>
    <cellStyle name="2_HMT '04 Jun FCST Summary_forecast master file draft (090704)4_Affiliate 2004&amp;2005(sep fcst)_GEM 06 June FCST as of 052906" xfId="4540"/>
    <cellStyle name="2_HMT '04 Jun FCST Summary_forecast master file draft (090704)4_Affiliate 2004&amp;2005(sep fcst)_GEM 0603 FCST as of 060302  Fcst" xfId="4541"/>
    <cellStyle name="2_HMT '04 Jun FCST Summary_forecast master file draft (090704)4_Affiliate 2004&amp;2005(sep fcst)_GEM 0604 FCST as of 060328  Fcst" xfId="4542"/>
    <cellStyle name="2_HMT '04 Jun FCST Summary_forecast master file draft (090704)4_Affiliate 2004&amp;2005(sep fcst)_GEM Oct FCST update as of Nov 12 '04" xfId="4543"/>
    <cellStyle name="2_HMT '04 Jun FCST Summary_forecast master file draft (090704)4_Affiliate 2004&amp;2005(sep fcst)_July Fcst Promoted Sales Submission (07.15.2005)" xfId="4544"/>
    <cellStyle name="2_HMT '04 Jun FCST Summary_forecast master file draft (090704)4_Affiliate 2004&amp;2005(sep fcst)_July FCST Promoted Sales Template" xfId="4545"/>
    <cellStyle name="2_HMT '04 Jun FCST Summary_forecast master file draft (090704)4_Affiliate 2004&amp;2005(sep fcst)_Jun Fcst Draft I" xfId="4546"/>
    <cellStyle name="2_HMT '04 Jun FCST Summary_forecast master file draft (090704)4_Affiliate 2004&amp;2005(sep fcst)_Promoted Feb Sales (02.28.2006)" xfId="4547"/>
    <cellStyle name="2_HMT '04 Jun FCST Summary_forecast master file draft (090704)4_Affiliate 2004&amp;2005(sep fcst)_Promoted Mar Fcst Submission (03.07.2006)" xfId="4548"/>
    <cellStyle name="2_HMT '04 Jun FCST Summary_forecast master file draft (090704)4_Affiliate 2004&amp;2005(sep fcst)_Sep Fcst Promoted Sales Template (09.16.2005) from MR rev1" xfId="4549"/>
    <cellStyle name="2_HMT '04 Jun FCST Summary_forecast master file draft (090704)4_April FCST Other Sales Template" xfId="4550"/>
    <cellStyle name="2_HMT '04 Jun FCST Summary_forecast master file draft (090704)4_April FCST Promoted Sales Template" xfId="4551"/>
    <cellStyle name="2_HMT '04 Jun FCST Summary_forecast master file draft (090704)4_April FCST Promoted Sales(Adjusted Apr 7 2005) " xfId="4552"/>
    <cellStyle name="2_HMT '04 Jun FCST Summary_forecast master file draft (090704)4_Aug opex tracking sheet" xfId="4553"/>
    <cellStyle name="2_HMT '04 Jun FCST Summary_forecast master file draft (090704)4_Dec FCST" xfId="4554"/>
    <cellStyle name="2_HMT '04 Jun FCST Summary_forecast master file draft (090704)4_GEM 06 June FCST as of 052906" xfId="4555"/>
    <cellStyle name="2_HMT '04 Jun FCST Summary_forecast master file draft (090704)4_GEM 0603 FCST as of 060302  Fcst" xfId="4556"/>
    <cellStyle name="2_HMT '04 Jun FCST Summary_forecast master file draft (090704)4_GEM 0604 FCST as of 060328  Fcst" xfId="4557"/>
    <cellStyle name="2_HMT '04 Jun FCST Summary_forecast master file draft (090704)4_GEM Oct FCST update as of Nov 12 '04" xfId="4558"/>
    <cellStyle name="2_HMT '04 Jun FCST Summary_forecast master file draft (090704)4_Income statment with buy-ups" xfId="4559"/>
    <cellStyle name="2_HMT '04 Jun FCST Summary_forecast master file draft (090704)4_Income statment with buy-ups_2005 Oct OPEX Tracking" xfId="4560"/>
    <cellStyle name="2_HMT '04 Jun FCST Summary_forecast master file draft (090704)4_Income statment with buy-ups_2005 OPEX by Department for April FCST" xfId="4561"/>
    <cellStyle name="2_HMT '04 Jun FCST Summary_forecast master file draft (090704)4_Income statment with buy-ups_2005 OPEX for Sept Fcst" xfId="4562"/>
    <cellStyle name="2_HMT '04 Jun FCST Summary_forecast master file draft (090704)4_Income statment with buy-ups_2005 Plan &amp; Actual" xfId="4563"/>
    <cellStyle name="2_HMT '04 Jun FCST Summary_forecast master file draft (090704)4_Income statment with buy-ups_April FCST Other Sales Template" xfId="4564"/>
    <cellStyle name="2_HMT '04 Jun FCST Summary_forecast master file draft (090704)4_Income statment with buy-ups_April FCST Promoted Sales Template" xfId="4565"/>
    <cellStyle name="2_HMT '04 Jun FCST Summary_forecast master file draft (090704)4_Income statment with buy-ups_April FCST Promoted Sales(Adjusted Apr 7 2005) " xfId="4566"/>
    <cellStyle name="2_HMT '04 Jun FCST Summary_forecast master file draft (090704)4_Income statment with buy-ups_Aug opex tracking sheet" xfId="4567"/>
    <cellStyle name="2_HMT '04 Jun FCST Summary_forecast master file draft (090704)4_Income statment with buy-ups_Dec FCST" xfId="4568"/>
    <cellStyle name="2_HMT '04 Jun FCST Summary_forecast master file draft (090704)4_Income statment with buy-ups_GEM 06 June FCST as of 052906" xfId="4569"/>
    <cellStyle name="2_HMT '04 Jun FCST Summary_forecast master file draft (090704)4_Income statment with buy-ups_GEM 0603 FCST as of 060302  Fcst" xfId="4570"/>
    <cellStyle name="2_HMT '04 Jun FCST Summary_forecast master file draft (090704)4_Income statment with buy-ups_GEM 0604 FCST as of 060328  Fcst" xfId="4571"/>
    <cellStyle name="2_HMT '04 Jun FCST Summary_forecast master file draft (090704)4_Income statment with buy-ups_GEM Oct FCST update as of Nov 12 '04" xfId="4572"/>
    <cellStyle name="2_HMT '04 Jun FCST Summary_forecast master file draft (090704)4_Income statment with buy-ups_July Fcst Promoted Sales Submission (07.15.2005)" xfId="4573"/>
    <cellStyle name="2_HMT '04 Jun FCST Summary_forecast master file draft (090704)4_Income statment with buy-ups_July FCST Promoted Sales Template" xfId="4574"/>
    <cellStyle name="2_HMT '04 Jun FCST Summary_forecast master file draft (090704)4_Income statment with buy-ups_Jun Fcst Draft I" xfId="4575"/>
    <cellStyle name="2_HMT '04 Jun FCST Summary_forecast master file draft (090704)4_Income statment with buy-ups_Oct sales forecast input sheet--Oct 11 (A) kako as of Oct 29" xfId="4576"/>
    <cellStyle name="2_HMT '04 Jun FCST Summary_forecast master file draft (090704)4_Income statment with buy-ups_Oct sales forecast input sheet--Oct 11 (A) kako as of Oct 29_GEM 06 June FCST as of 052906" xfId="4577"/>
    <cellStyle name="2_HMT '04 Jun FCST Summary_forecast master file draft (090704)4_Income statment with buy-ups_Oct sales forecast input sheet--Oct 11 (A) kako as of Oct 29_GEM 0603 FCST as of 060302  Fcst" xfId="4578"/>
    <cellStyle name="2_HMT '04 Jun FCST Summary_forecast master file draft (090704)4_Income statment with buy-ups_Oct sales forecast input sheet--Oct 11 (A) kako as of Oct 29_GEM 0604 FCST as of 060328  Fcst" xfId="4579"/>
    <cellStyle name="2_HMT '04 Jun FCST Summary_forecast master file draft (090704)4_Income statment with buy-ups_Oct sales forecast input sheet--Oct 11 (A) kako as of Oct 29_Jun Fcst Draft I" xfId="4580"/>
    <cellStyle name="2_HMT '04 Jun FCST Summary_forecast master file draft (090704)4_Income statment with buy-ups_Promoted Feb Sales (02.28.2006)" xfId="4581"/>
    <cellStyle name="2_HMT '04 Jun FCST Summary_forecast master file draft (090704)4_Income statment with buy-ups_Promoted Mar Fcst Submission (03.07.2006)" xfId="4582"/>
    <cellStyle name="2_HMT '04 Jun FCST Summary_forecast master file draft (090704)4_Income statment with buy-ups_Sep Fcst Promoted Sales Template (09.16.2005) from MR rev1" xfId="4583"/>
    <cellStyle name="2_HMT '04 Jun FCST Summary_forecast master file draft (090704)4_Income statment with buy-ups_Sept 2005 OPEX Tracking sheet" xfId="4584"/>
    <cellStyle name="2_HMT '04 Jun FCST Summary_forecast master file draft (090704)4_Income statment with buy-ups_Sheet1" xfId="4585"/>
    <cellStyle name="2_HMT '04 Jun FCST Summary_forecast master file draft (090704)4_Japan summary sheet (091704)" xfId="4586"/>
    <cellStyle name="2_HMT '04 Jun FCST Summary_forecast master file draft (090704)4_Japan summary sheet (091704)_2005 Oct OPEX Tracking" xfId="4587"/>
    <cellStyle name="2_HMT '04 Jun FCST Summary_forecast master file draft (090704)4_Japan summary sheet (091704)_2005 OPEX by Department for April FCST" xfId="4588"/>
    <cellStyle name="2_HMT '04 Jun FCST Summary_forecast master file draft (090704)4_Japan summary sheet (091704)_2005 OPEX for Sept Fcst" xfId="4589"/>
    <cellStyle name="2_HMT '04 Jun FCST Summary_forecast master file draft (090704)4_Japan summary sheet (091704)_2005 Plan &amp; Actual" xfId="4590"/>
    <cellStyle name="2_HMT '04 Jun FCST Summary_forecast master file draft (090704)4_Japan summary sheet (091704)_April FCST Other Sales Template" xfId="4591"/>
    <cellStyle name="2_HMT '04 Jun FCST Summary_forecast master file draft (090704)4_Japan summary sheet (091704)_April FCST Promoted Sales Template" xfId="4592"/>
    <cellStyle name="2_HMT '04 Jun FCST Summary_forecast master file draft (090704)4_Japan summary sheet (091704)_April FCST Promoted Sales(Adjusted Apr 7 2005) " xfId="4593"/>
    <cellStyle name="2_HMT '04 Jun FCST Summary_forecast master file draft (090704)4_Japan summary sheet (091704)_Aug opex tracking sheet" xfId="4594"/>
    <cellStyle name="2_HMT '04 Jun FCST Summary_forecast master file draft (090704)4_Japan summary sheet (091704)_Dec FCST" xfId="4595"/>
    <cellStyle name="2_HMT '04 Jun FCST Summary_forecast master file draft (090704)4_Japan summary sheet (091704)_final forecast master file (092304 SAP version) by kojima" xfId="4596"/>
    <cellStyle name="2_HMT '04 Jun FCST Summary_forecast master file draft (090704)4_Japan summary sheet (091704)_final forecast master file (092304 SAP version) by kojima_2005 Oct OPEX Tracking" xfId="4597"/>
    <cellStyle name="2_HMT '04 Jun FCST Summary_forecast master file draft (090704)4_Japan summary sheet (091704)_final forecast master file (092304 SAP version) by kojima_2005 OPEX by Department for April FCST" xfId="4598"/>
    <cellStyle name="2_HMT '04 Jun FCST Summary_forecast master file draft (090704)4_Japan summary sheet (091704)_final forecast master file (092304 SAP version) by kojima_2005 OPEX for Sept Fcst" xfId="4599"/>
    <cellStyle name="2_HMT '04 Jun FCST Summary_forecast master file draft (090704)4_Japan summary sheet (091704)_final forecast master file (092304 SAP version) by kojima_2005 Plan &amp; Actual" xfId="4600"/>
    <cellStyle name="2_HMT '04 Jun FCST Summary_forecast master file draft (090704)4_Japan summary sheet (091704)_final forecast master file (092304 SAP version) by kojima_April FCST Other Sales Template" xfId="4601"/>
    <cellStyle name="2_HMT '04 Jun FCST Summary_forecast master file draft (090704)4_Japan summary sheet (091704)_final forecast master file (092304 SAP version) by kojima_April FCST Promoted Sales Template" xfId="4602"/>
    <cellStyle name="2_HMT '04 Jun FCST Summary_forecast master file draft (090704)4_Japan summary sheet (091704)_final forecast master file (092304 SAP version) by kojima_April FCST Promoted Sales(Adjusted Apr 7 2005) " xfId="4603"/>
    <cellStyle name="2_HMT '04 Jun FCST Summary_forecast master file draft (090704)4_Japan summary sheet (091704)_final forecast master file (092304 SAP version) by kojima_Aug opex tracking sheet" xfId="4604"/>
    <cellStyle name="2_HMT '04 Jun FCST Summary_forecast master file draft (090704)4_Japan summary sheet (091704)_final forecast master file (092304 SAP version) by kojima_Dec FCST" xfId="4605"/>
    <cellStyle name="2_HMT '04 Jun FCST Summary_forecast master file draft (090704)4_Japan summary sheet (091704)_final forecast master file (092304 SAP version) by kojima_GEM 06 June FCST as of 052906" xfId="4606"/>
    <cellStyle name="2_HMT '04 Jun FCST Summary_forecast master file draft (090704)4_Japan summary sheet (091704)_final forecast master file (092304 SAP version) by kojima_GEM 0603 FCST as of 060302  Fcst" xfId="4607"/>
    <cellStyle name="2_HMT '04 Jun FCST Summary_forecast master file draft (090704)4_Japan summary sheet (091704)_final forecast master file (092304 SAP version) by kojima_GEM 0604 FCST as of 060328  Fcst" xfId="4608"/>
    <cellStyle name="2_HMT '04 Jun FCST Summary_forecast master file draft (090704)4_Japan summary sheet (091704)_final forecast master file (092304 SAP version) by kojima_GEM Oct FCST update as of Nov 12 '04" xfId="4609"/>
    <cellStyle name="2_HMT '04 Jun FCST Summary_forecast master file draft (090704)4_Japan summary sheet (091704)_final forecast master file (092304 SAP version) by kojima_July Fcst Promoted Sales Submission (07.15.2005)" xfId="4610"/>
    <cellStyle name="2_HMT '04 Jun FCST Summary_forecast master file draft (090704)4_Japan summary sheet (091704)_final forecast master file (092304 SAP version) by kojima_July FCST Promoted Sales Template" xfId="4611"/>
    <cellStyle name="2_HMT '04 Jun FCST Summary_forecast master file draft (090704)4_Japan summary sheet (091704)_final forecast master file (092304 SAP version) by kojima_Jun Fcst Draft I" xfId="4612"/>
    <cellStyle name="2_HMT '04 Jun FCST Summary_forecast master file draft (090704)4_Japan summary sheet (091704)_final forecast master file (092304 SAP version) by kojima_Oct sales forecast input sheet--Oct 11 (A) kako as of Oct 29" xfId="4613"/>
    <cellStyle name="2_HMT '04 Jun FCST Summary_forecast master file draft (090704)4_Japan summary sheet (091704)_final forecast master file (092304 SAP version) by kojima_Oct sales forecast input sheet--Oct 11 (A) kako as of Oct 29_GEM 06 June FCST as of 052906" xfId="4614"/>
    <cellStyle name="2_HMT '04 Jun FCST Summary_forecast master file draft (090704)4_Japan summary sheet (091704)_final forecast master file (092304 SAP version) by kojima_Oct sales forecast input sheet--Oct 11 (A) kako as of Oct 29_GEM 0603 FCST as of 060302  Fcst" xfId="4615"/>
    <cellStyle name="2_HMT '04 Jun FCST Summary_forecast master file draft (090704)4_Japan summary sheet (091704)_final forecast master file (092304 SAP version) by kojima_Oct sales forecast input sheet--Oct 11 (A) kako as of Oct 29_GEM 0604 FCST as of 060328  Fcst" xfId="4616"/>
    <cellStyle name="2_HMT '04 Jun FCST Summary_forecast master file draft (090704)4_Japan summary sheet (091704)_final forecast master file (092304 SAP version) by kojima_Oct sales forecast input sheet--Oct 11 (A) kako as of Oct 29_Jun Fcst Draft I" xfId="4617"/>
    <cellStyle name="2_HMT '04 Jun FCST Summary_forecast master file draft (090704)4_Japan summary sheet (091704)_final forecast master file (092304 SAP version) by kojima_Promoted Feb Sales (02.28.2006)" xfId="4618"/>
    <cellStyle name="2_HMT '04 Jun FCST Summary_forecast master file draft (090704)4_Japan summary sheet (091704)_final forecast master file (092304 SAP version) by kojima_Promoted Mar Fcst Submission (03.07.2006)" xfId="4619"/>
    <cellStyle name="2_HMT '04 Jun FCST Summary_forecast master file draft (090704)4_Japan summary sheet (091704)_final forecast master file (092304 SAP version) by kojima_Sep Fcst Promoted Sales Template (09.16.2005) from MR rev1" xfId="4620"/>
    <cellStyle name="2_HMT '04 Jun FCST Summary_forecast master file draft (090704)4_Japan summary sheet (091704)_final forecast master file (092304 SAP version) by kojima_Sept 2005 OPEX Tracking sheet" xfId="4621"/>
    <cellStyle name="2_HMT '04 Jun FCST Summary_forecast master file draft (090704)4_Japan summary sheet (091704)_final forecast master file (092304 SAP version) by kojima_Sheet1" xfId="4622"/>
    <cellStyle name="2_HMT '04 Jun FCST Summary_forecast master file draft (090704)4_Japan summary sheet (091704)_GEM 06 June FCST as of 052906" xfId="4623"/>
    <cellStyle name="2_HMT '04 Jun FCST Summary_forecast master file draft (090704)4_Japan summary sheet (091704)_GEM 0603 FCST as of 060302  Fcst" xfId="4624"/>
    <cellStyle name="2_HMT '04 Jun FCST Summary_forecast master file draft (090704)4_Japan summary sheet (091704)_GEM 0604 FCST as of 060328  Fcst" xfId="4625"/>
    <cellStyle name="2_HMT '04 Jun FCST Summary_forecast master file draft (090704)4_Japan summary sheet (091704)_GEM Oct FCST update as of Nov 12 '04" xfId="4626"/>
    <cellStyle name="2_HMT '04 Jun FCST Summary_forecast master file draft (090704)4_Japan summary sheet (091704)_July Fcst Promoted Sales Submission (07.15.2005)" xfId="4627"/>
    <cellStyle name="2_HMT '04 Jun FCST Summary_forecast master file draft (090704)4_Japan summary sheet (091704)_July FCST Promoted Sales Template" xfId="4628"/>
    <cellStyle name="2_HMT '04 Jun FCST Summary_forecast master file draft (090704)4_Japan summary sheet (091704)_Jun Fcst Draft I" xfId="4629"/>
    <cellStyle name="2_HMT '04 Jun FCST Summary_forecast master file draft (090704)4_Japan summary sheet (091704)_Oct sales forecast input sheet--Oct 11 (A) kako as of Oct 29" xfId="4630"/>
    <cellStyle name="2_HMT '04 Jun FCST Summary_forecast master file draft (090704)4_Japan summary sheet (091704)_Oct sales forecast input sheet--Oct 11 (A) kako as of Oct 29_GEM 06 June FCST as of 052906" xfId="4631"/>
    <cellStyle name="2_HMT '04 Jun FCST Summary_forecast master file draft (090704)4_Japan summary sheet (091704)_Oct sales forecast input sheet--Oct 11 (A) kako as of Oct 29_GEM 0603 FCST as of 060302  Fcst" xfId="4632"/>
    <cellStyle name="2_HMT '04 Jun FCST Summary_forecast master file draft (090704)4_Japan summary sheet (091704)_Oct sales forecast input sheet--Oct 11 (A) kako as of Oct 29_GEM 0604 FCST as of 060328  Fcst" xfId="4633"/>
    <cellStyle name="2_HMT '04 Jun FCST Summary_forecast master file draft (090704)4_Japan summary sheet (091704)_Oct sales forecast input sheet--Oct 11 (A) kako as of Oct 29_Jun Fcst Draft I" xfId="4634"/>
    <cellStyle name="2_HMT '04 Jun FCST Summary_forecast master file draft (090704)4_Japan summary sheet (091704)_Promoted Feb Sales (02.28.2006)" xfId="4635"/>
    <cellStyle name="2_HMT '04 Jun FCST Summary_forecast master file draft (090704)4_Japan summary sheet (091704)_Promoted Mar Fcst Submission (03.07.2006)" xfId="4636"/>
    <cellStyle name="2_HMT '04 Jun FCST Summary_forecast master file draft (090704)4_Japan summary sheet (091704)_Sep Fcst Promoted Sales Template (09.16.2005) from MR rev1" xfId="4637"/>
    <cellStyle name="2_HMT '04 Jun FCST Summary_forecast master file draft (090704)4_Japan summary sheet (091704)_Sept 2005 OPEX Tracking sheet" xfId="4638"/>
    <cellStyle name="2_HMT '04 Jun FCST Summary_forecast master file draft (090704)4_Japan summary sheet (091704)_Sheet1" xfId="4639"/>
    <cellStyle name="2_HMT '04 Jun FCST Summary_forecast master file draft (090704)4_July Fcst Promoted Sales Submission (07.15.2005)" xfId="4640"/>
    <cellStyle name="2_HMT '04 Jun FCST Summary_forecast master file draft (090704)4_July FCST Promoted Sales Template" xfId="4641"/>
    <cellStyle name="2_HMT '04 Jun FCST Summary_forecast master file draft (090704)4_Jun Fcst Draft I" xfId="4642"/>
    <cellStyle name="2_HMT '04 Jun FCST Summary_forecast master file draft (090704)4_Oct sales forecast input sheet--Oct 11 (A) kako as of Oct 29" xfId="4643"/>
    <cellStyle name="2_HMT '04 Jun FCST Summary_forecast master file draft (090704)4_Oct sales forecast input sheet--Oct 11 (A) kako as of Oct 29_GEM 06 June FCST as of 052906" xfId="4644"/>
    <cellStyle name="2_HMT '04 Jun FCST Summary_forecast master file draft (090704)4_Oct sales forecast input sheet--Oct 11 (A) kako as of Oct 29_GEM 0603 FCST as of 060302  Fcst" xfId="4645"/>
    <cellStyle name="2_HMT '04 Jun FCST Summary_forecast master file draft (090704)4_Oct sales forecast input sheet--Oct 11 (A) kako as of Oct 29_GEM 0604 FCST as of 060328  Fcst" xfId="4646"/>
    <cellStyle name="2_HMT '04 Jun FCST Summary_forecast master file draft (090704)4_Oct sales forecast input sheet--Oct 11 (A) kako as of Oct 29_Jun Fcst Draft I" xfId="4647"/>
    <cellStyle name="2_HMT '04 Jun FCST Summary_forecast master file draft (090704)4_Promoted Feb Sales (02.28.2006)" xfId="4648"/>
    <cellStyle name="2_HMT '04 Jun FCST Summary_forecast master file draft (090704)4_Promoted Mar Fcst Submission (03.07.2006)" xfId="4649"/>
    <cellStyle name="2_HMT '04 Jun FCST Summary_forecast master file draft (090704)4_Sep Fcst Promoted Sales Template (09.16.2005) from MR rev1" xfId="4650"/>
    <cellStyle name="2_HMT '04 Jun FCST Summary_forecast master file draft (090704)4_Sept 2005 OPEX Tracking sheet" xfId="4651"/>
    <cellStyle name="2_HMT '04 Jun FCST Summary_forecast master file draft (090704)4_Sheet1" xfId="4652"/>
    <cellStyle name="2_HMT '04 Jun FCST Summary_GEM 06 June FCST as of 052906" xfId="4653"/>
    <cellStyle name="2_HMT '04 Jun FCST Summary_GEM 0603 FCST as of 060302  Fcst" xfId="4654"/>
    <cellStyle name="2_HMT '04 Jun FCST Summary_GEM 0604 FCST as of 060328  Fcst" xfId="4655"/>
    <cellStyle name="2_HMT '04 Jun FCST Summary_GEM Oct FCST update as of Nov 12 '04" xfId="4656"/>
    <cellStyle name="2_HMT '04 Jun FCST Summary_Income statment with buy-ups" xfId="4657"/>
    <cellStyle name="2_HMT '04 Jun FCST Summary_Income statment with buy-ups_2005 Oct OPEX Tracking" xfId="4658"/>
    <cellStyle name="2_HMT '04 Jun FCST Summary_Income statment with buy-ups_2005 OPEX by Department for April FCST" xfId="4659"/>
    <cellStyle name="2_HMT '04 Jun FCST Summary_Income statment with buy-ups_2005 OPEX for Sept Fcst" xfId="4660"/>
    <cellStyle name="2_HMT '04 Jun FCST Summary_Income statment with buy-ups_2005 Plan &amp; Actual" xfId="4661"/>
    <cellStyle name="2_HMT '04 Jun FCST Summary_Income statment with buy-ups_April FCST Other Sales Template" xfId="4662"/>
    <cellStyle name="2_HMT '04 Jun FCST Summary_Income statment with buy-ups_April FCST Promoted Sales Template" xfId="4663"/>
    <cellStyle name="2_HMT '04 Jun FCST Summary_Income statment with buy-ups_April FCST Promoted Sales(Adjusted Apr 7 2005) " xfId="4664"/>
    <cellStyle name="2_HMT '04 Jun FCST Summary_Income statment with buy-ups_Aug opex tracking sheet" xfId="4665"/>
    <cellStyle name="2_HMT '04 Jun FCST Summary_Income statment with buy-ups_Dec FCST" xfId="4666"/>
    <cellStyle name="2_HMT '04 Jun FCST Summary_Income statment with buy-ups_GEM 06 June FCST as of 052906" xfId="4667"/>
    <cellStyle name="2_HMT '04 Jun FCST Summary_Income statment with buy-ups_GEM 0603 FCST as of 060302  Fcst" xfId="4668"/>
    <cellStyle name="2_HMT '04 Jun FCST Summary_Income statment with buy-ups_GEM 0604 FCST as of 060328  Fcst" xfId="4669"/>
    <cellStyle name="2_HMT '04 Jun FCST Summary_Income statment with buy-ups_GEM Oct FCST update as of Nov 12 '04" xfId="4670"/>
    <cellStyle name="2_HMT '04 Jun FCST Summary_Income statment with buy-ups_July Fcst Promoted Sales Submission (07.15.2005)" xfId="4671"/>
    <cellStyle name="2_HMT '04 Jun FCST Summary_Income statment with buy-ups_July FCST Promoted Sales Template" xfId="4672"/>
    <cellStyle name="2_HMT '04 Jun FCST Summary_Income statment with buy-ups_Jun Fcst Draft I" xfId="4673"/>
    <cellStyle name="2_HMT '04 Jun FCST Summary_Income statment with buy-ups_Oct sales forecast input sheet--Oct 11 (A) kako as of Oct 29" xfId="4674"/>
    <cellStyle name="2_HMT '04 Jun FCST Summary_Income statment with buy-ups_Oct sales forecast input sheet--Oct 11 (A) kako as of Oct 29_GEM 06 June FCST as of 052906" xfId="4675"/>
    <cellStyle name="2_HMT '04 Jun FCST Summary_Income statment with buy-ups_Oct sales forecast input sheet--Oct 11 (A) kako as of Oct 29_GEM 0603 FCST as of 060302  Fcst" xfId="4676"/>
    <cellStyle name="2_HMT '04 Jun FCST Summary_Income statment with buy-ups_Oct sales forecast input sheet--Oct 11 (A) kako as of Oct 29_GEM 0604 FCST as of 060328  Fcst" xfId="4677"/>
    <cellStyle name="2_HMT '04 Jun FCST Summary_Income statment with buy-ups_Oct sales forecast input sheet--Oct 11 (A) kako as of Oct 29_Jun Fcst Draft I" xfId="4678"/>
    <cellStyle name="2_HMT '04 Jun FCST Summary_Income statment with buy-ups_Promoted Feb Sales (02.28.2006)" xfId="4679"/>
    <cellStyle name="2_HMT '04 Jun FCST Summary_Income statment with buy-ups_Promoted Mar Fcst Submission (03.07.2006)" xfId="4680"/>
    <cellStyle name="2_HMT '04 Jun FCST Summary_Income statment with buy-ups_Sep Fcst Promoted Sales Template (09.16.2005) from MR rev1" xfId="4681"/>
    <cellStyle name="2_HMT '04 Jun FCST Summary_Income statment with buy-ups_Sept 2005 OPEX Tracking sheet" xfId="4682"/>
    <cellStyle name="2_HMT '04 Jun FCST Summary_Income statment with buy-ups_Sheet1" xfId="4683"/>
    <cellStyle name="2_HMT '04 Jun FCST Summary_July Fcst Promoted Sales Submission (07.15.2005)" xfId="4684"/>
    <cellStyle name="2_HMT '04 Jun FCST Summary_July FCST Promoted Sales Template" xfId="4685"/>
    <cellStyle name="2_HMT '04 Jun FCST Summary_Jun Fcst Draft I" xfId="4686"/>
    <cellStyle name="2_HMT '04 Jun FCST Summary_NOT FINALIZED YET 2006 Product BUC statement (Apr F) 2006.04.11" xfId="4687"/>
    <cellStyle name="2_HMT '04 Jun FCST Summary_Oct sales forecast input sheet--Oct 11 (A) kako as of Oct 29" xfId="4688"/>
    <cellStyle name="2_HMT '04 Jun FCST Summary_Oct sales forecast input sheet--Oct 11 (A) kako as of Oct 29_GEM 06 June FCST as of 052906" xfId="4689"/>
    <cellStyle name="2_HMT '04 Jun FCST Summary_Oct sales forecast input sheet--Oct 11 (A) kako as of Oct 29_GEM 0603 FCST as of 060302  Fcst" xfId="4690"/>
    <cellStyle name="2_HMT '04 Jun FCST Summary_Oct sales forecast input sheet--Oct 11 (A) kako as of Oct 29_GEM 0604 FCST as of 060328  Fcst" xfId="4691"/>
    <cellStyle name="2_HMT '04 Jun FCST Summary_Oct sales forecast input sheet--Oct 11 (A) kako as of Oct 29_Jun Fcst Draft I" xfId="4692"/>
    <cellStyle name="2_HMT '04 Jun FCST Summary_Product BUC statement 09172004" xfId="4693"/>
    <cellStyle name="2_HMT '04 Jun FCST Summary_Product BUC statement Oct Fcst Final 04.10.14" xfId="4694"/>
    <cellStyle name="2_HMT '04 Jun FCST Summary_Product BUC statement Sep Fcst (09212004)" xfId="4695"/>
    <cellStyle name="2_HMT '04 Jun FCST Summary_Product BUC statement Sep Fcst (09242004)" xfId="4696"/>
    <cellStyle name="2_HMT '04 Jun FCST Summary_Product BUC statement 準備(06.10.05)" xfId="4697"/>
    <cellStyle name="2_HMT '04 Jun FCST Summary_Promoted Feb Sales (02.28.2006)" xfId="4698"/>
    <cellStyle name="2_HMT '04 Jun FCST Summary_Promoted Mar Fcst Submission (03.07.2006)" xfId="4699"/>
    <cellStyle name="2_HMT '04 Jun FCST Summary_Sep Fcst Promoted Sales Template (09.16.2005) from MR rev1" xfId="4700"/>
    <cellStyle name="2_HMT '04 Jun FCST Summary_Sept 2005 OPEX Tracking sheet" xfId="4701"/>
    <cellStyle name="2_HMT '04 Jun FCST Summary_Sheet1" xfId="4702"/>
    <cellStyle name="2_HMT '04 Jun FCST Summary_Sheet1_1" xfId="4703"/>
    <cellStyle name="2_HMT '04 Jun FCST Summary_Sheet1_2005 Oct OPEX Tracking" xfId="4704"/>
    <cellStyle name="2_HMT '04 Jun FCST Summary_Sheet1_2005 OPEX by Department for April FCST" xfId="4705"/>
    <cellStyle name="2_HMT '04 Jun FCST Summary_Sheet1_2005 OPEX for Sept Fcst" xfId="4706"/>
    <cellStyle name="2_HMT '04 Jun FCST Summary_Sheet1_2005 Plan &amp; Actual" xfId="4707"/>
    <cellStyle name="2_HMT '04 Jun FCST Summary_Sheet1_Affiliate 2004&amp;2005(sep fcst)" xfId="4708"/>
    <cellStyle name="2_HMT '04 Jun FCST Summary_Sheet1_Affiliate 2004&amp;2005(sep fcst)_Affiliate 2004&amp;2005" xfId="4709"/>
    <cellStyle name="2_HMT '04 Jun FCST Summary_Sheet1_Affiliate 2004&amp;2005(sep fcst)_Affiliate 2004&amp;2005(sep fcst)" xfId="4710"/>
    <cellStyle name="2_HMT '04 Jun FCST Summary_Sheet1_Affiliate 2004&amp;2005(sep fcst)_Affiliate 2004&amp;2005(sep fcst)_GEM 06 June FCST as of 052906" xfId="4711"/>
    <cellStyle name="2_HMT '04 Jun FCST Summary_Sheet1_Affiliate 2004&amp;2005(sep fcst)_Affiliate 2004&amp;2005(sep fcst)_GEM 0603 FCST as of 060302  Fcst" xfId="4712"/>
    <cellStyle name="2_HMT '04 Jun FCST Summary_Sheet1_Affiliate 2004&amp;2005(sep fcst)_Affiliate 2004&amp;2005(sep fcst)_GEM 0604 FCST as of 060328  Fcst" xfId="4713"/>
    <cellStyle name="2_HMT '04 Jun FCST Summary_Sheet1_Affiliate 2004&amp;2005(sep fcst)_Affiliate 2004&amp;2005(sep fcst)_GEM Oct FCST update as of Nov 12 '04" xfId="4714"/>
    <cellStyle name="2_HMT '04 Jun FCST Summary_Sheet1_Affiliate 2004&amp;2005(sep fcst)_Affiliate 2004&amp;2005(sep fcst)_Jun Fcst Draft I" xfId="4715"/>
    <cellStyle name="2_HMT '04 Jun FCST Summary_Sheet1_Affiliate 2004&amp;2005(sep fcst)_Affiliate 2004&amp;2005_April FCST Other Sales Template" xfId="4716"/>
    <cellStyle name="2_HMT '04 Jun FCST Summary_Sheet1_Affiliate 2004&amp;2005(sep fcst)_Affiliate 2004&amp;2005_April FCST Promoted Sales Template" xfId="4717"/>
    <cellStyle name="2_HMT '04 Jun FCST Summary_Sheet1_Affiliate 2004&amp;2005(sep fcst)_Affiliate 2004&amp;2005_April FCST Promoted Sales(Adjusted Apr 7 2005) " xfId="4718"/>
    <cellStyle name="2_HMT '04 Jun FCST Summary_Sheet1_Affiliate 2004&amp;2005(sep fcst)_Affiliate 2004&amp;2005_July Fcst Promoted Sales Submission (07.15.2005)" xfId="4719"/>
    <cellStyle name="2_HMT '04 Jun FCST Summary_Sheet1_Affiliate 2004&amp;2005(sep fcst)_Affiliate 2004&amp;2005_July FCST Promoted Sales Template" xfId="4720"/>
    <cellStyle name="2_HMT '04 Jun FCST Summary_Sheet1_Affiliate 2004&amp;2005(sep fcst)_Affiliate 2004&amp;2005_Promoted Feb Sales (02.28.2006)" xfId="4721"/>
    <cellStyle name="2_HMT '04 Jun FCST Summary_Sheet1_Affiliate 2004&amp;2005(sep fcst)_Affiliate 2004&amp;2005_Promoted Mar Fcst Submission (03.07.2006)" xfId="4722"/>
    <cellStyle name="2_HMT '04 Jun FCST Summary_Sheet1_Affiliate 2004&amp;2005(sep fcst)_Affiliate 2004&amp;2005_Sep Fcst Promoted Sales Template (09.16.2005) from MR rev1" xfId="4723"/>
    <cellStyle name="2_HMT '04 Jun FCST Summary_Sheet1_Affiliate 2004&amp;2005(sep fcst)_affiliate sales 2005 Jan" xfId="4724"/>
    <cellStyle name="2_HMT '04 Jun FCST Summary_Sheet1_Affiliate 2004&amp;2005(sep fcst)_affiliate sales 2005 Jan_April FCST Other Sales Template" xfId="4725"/>
    <cellStyle name="2_HMT '04 Jun FCST Summary_Sheet1_Affiliate 2004&amp;2005(sep fcst)_affiliate sales 2005 Jan_April FCST Promoted Sales Template" xfId="4726"/>
    <cellStyle name="2_HMT '04 Jun FCST Summary_Sheet1_Affiliate 2004&amp;2005(sep fcst)_affiliate sales 2005 Jan_April FCST Promoted Sales(Adjusted Apr 7 2005) " xfId="4727"/>
    <cellStyle name="2_HMT '04 Jun FCST Summary_Sheet1_Affiliate 2004&amp;2005(sep fcst)_affiliate sales 2005 Jan_July Fcst Promoted Sales Submission (07.15.2005)" xfId="4728"/>
    <cellStyle name="2_HMT '04 Jun FCST Summary_Sheet1_Affiliate 2004&amp;2005(sep fcst)_affiliate sales 2005 Jan_July FCST Promoted Sales Template" xfId="4729"/>
    <cellStyle name="2_HMT '04 Jun FCST Summary_Sheet1_Affiliate 2004&amp;2005(sep fcst)_affiliate sales 2005 Jan_Promoted Feb Sales (02.28.2006)" xfId="4730"/>
    <cellStyle name="2_HMT '04 Jun FCST Summary_Sheet1_Affiliate 2004&amp;2005(sep fcst)_affiliate sales 2005 Jan_Promoted Mar Fcst Submission (03.07.2006)" xfId="4731"/>
    <cellStyle name="2_HMT '04 Jun FCST Summary_Sheet1_Affiliate 2004&amp;2005(sep fcst)_affiliate sales 2005 Jan_Sep Fcst Promoted Sales Template (09.16.2005) from MR rev1" xfId="4732"/>
    <cellStyle name="2_HMT '04 Jun FCST Summary_Sheet1_Affiliate 2004&amp;2005(sep fcst)_affiliate sales 2005 plan monthly split" xfId="4733"/>
    <cellStyle name="2_HMT '04 Jun FCST Summary_Sheet1_Affiliate 2004&amp;2005(sep fcst)_affiliate sales 2005 plan monthly split_April FCST Other Sales Template" xfId="4734"/>
    <cellStyle name="2_HMT '04 Jun FCST Summary_Sheet1_Affiliate 2004&amp;2005(sep fcst)_affiliate sales 2005 plan monthly split_April FCST Promoted Sales Template" xfId="4735"/>
    <cellStyle name="2_HMT '04 Jun FCST Summary_Sheet1_Affiliate 2004&amp;2005(sep fcst)_affiliate sales 2005 plan monthly split_April FCST Promoted Sales(Adjusted Apr 7 2005) " xfId="4736"/>
    <cellStyle name="2_HMT '04 Jun FCST Summary_Sheet1_Affiliate 2004&amp;2005(sep fcst)_affiliate sales 2005 plan monthly split_July Fcst Promoted Sales Submission (07.15.2005)" xfId="4737"/>
    <cellStyle name="2_HMT '04 Jun FCST Summary_Sheet1_Affiliate 2004&amp;2005(sep fcst)_affiliate sales 2005 plan monthly split_July FCST Promoted Sales Template" xfId="4738"/>
    <cellStyle name="2_HMT '04 Jun FCST Summary_Sheet1_Affiliate 2004&amp;2005(sep fcst)_affiliate sales 2005 plan monthly split_Promoted Feb Sales (02.28.2006)" xfId="4739"/>
    <cellStyle name="2_HMT '04 Jun FCST Summary_Sheet1_Affiliate 2004&amp;2005(sep fcst)_affiliate sales 2005 plan monthly split_Promoted Mar Fcst Submission (03.07.2006)" xfId="4740"/>
    <cellStyle name="2_HMT '04 Jun FCST Summary_Sheet1_Affiliate 2004&amp;2005(sep fcst)_affiliate sales 2005 plan monthly split_Sep Fcst Promoted Sales Template (09.16.2005) from MR rev1" xfId="4741"/>
    <cellStyle name="2_HMT '04 Jun FCST Summary_Sheet1_Affiliate 2004&amp;2005(sep fcst)_April FCST Other Sales Template" xfId="4742"/>
    <cellStyle name="2_HMT '04 Jun FCST Summary_Sheet1_Affiliate 2004&amp;2005(sep fcst)_April FCST Promoted Sales Template" xfId="4743"/>
    <cellStyle name="2_HMT '04 Jun FCST Summary_Sheet1_Affiliate 2004&amp;2005(sep fcst)_April FCST Promoted Sales(Adjusted Apr 7 2005) " xfId="4744"/>
    <cellStyle name="2_HMT '04 Jun FCST Summary_Sheet1_Affiliate 2004&amp;2005(sep fcst)_GEM 06 June FCST as of 052906" xfId="4745"/>
    <cellStyle name="2_HMT '04 Jun FCST Summary_Sheet1_Affiliate 2004&amp;2005(sep fcst)_GEM 0603 FCST as of 060302  Fcst" xfId="4746"/>
    <cellStyle name="2_HMT '04 Jun FCST Summary_Sheet1_Affiliate 2004&amp;2005(sep fcst)_GEM 0604 FCST as of 060328  Fcst" xfId="4747"/>
    <cellStyle name="2_HMT '04 Jun FCST Summary_Sheet1_Affiliate 2004&amp;2005(sep fcst)_GEM Oct FCST update as of Nov 12 '04" xfId="4748"/>
    <cellStyle name="2_HMT '04 Jun FCST Summary_Sheet1_Affiliate 2004&amp;2005(sep fcst)_July Fcst Promoted Sales Submission (07.15.2005)" xfId="4749"/>
    <cellStyle name="2_HMT '04 Jun FCST Summary_Sheet1_Affiliate 2004&amp;2005(sep fcst)_July FCST Promoted Sales Template" xfId="4750"/>
    <cellStyle name="2_HMT '04 Jun FCST Summary_Sheet1_Affiliate 2004&amp;2005(sep fcst)_Jun Fcst Draft I" xfId="4751"/>
    <cellStyle name="2_HMT '04 Jun FCST Summary_Sheet1_Affiliate 2004&amp;2005(sep fcst)_Promoted Feb Sales (02.28.2006)" xfId="4752"/>
    <cellStyle name="2_HMT '04 Jun FCST Summary_Sheet1_Affiliate 2004&amp;2005(sep fcst)_Promoted Mar Fcst Submission (03.07.2006)" xfId="4753"/>
    <cellStyle name="2_HMT '04 Jun FCST Summary_Sheet1_Affiliate 2004&amp;2005(sep fcst)_Sep Fcst Promoted Sales Template (09.16.2005) from MR rev1" xfId="4754"/>
    <cellStyle name="2_HMT '04 Jun FCST Summary_Sheet1_April FCST Other Sales Template" xfId="4755"/>
    <cellStyle name="2_HMT '04 Jun FCST Summary_Sheet1_April FCST Promoted Sales Template" xfId="4756"/>
    <cellStyle name="2_HMT '04 Jun FCST Summary_Sheet1_April FCST Promoted Sales(Adjusted Apr 7 2005) " xfId="4757"/>
    <cellStyle name="2_HMT '04 Jun FCST Summary_Sheet1_Aug opex tracking sheet" xfId="4758"/>
    <cellStyle name="2_HMT '04 Jun FCST Summary_Sheet1_Dec FCST" xfId="4759"/>
    <cellStyle name="2_HMT '04 Jun FCST Summary_Sheet1_GEM 06 June FCST as of 052906" xfId="4760"/>
    <cellStyle name="2_HMT '04 Jun FCST Summary_Sheet1_GEM 0603 FCST as of 060302  Fcst" xfId="4761"/>
    <cellStyle name="2_HMT '04 Jun FCST Summary_Sheet1_GEM 0604 FCST as of 060328  Fcst" xfId="4762"/>
    <cellStyle name="2_HMT '04 Jun FCST Summary_Sheet1_GEM Oct FCST update as of Nov 12 '04" xfId="4763"/>
    <cellStyle name="2_HMT '04 Jun FCST Summary_Sheet1_Income statment with buy-ups" xfId="4764"/>
    <cellStyle name="2_HMT '04 Jun FCST Summary_Sheet1_Income statment with buy-ups_2005 Oct OPEX Tracking" xfId="4765"/>
    <cellStyle name="2_HMT '04 Jun FCST Summary_Sheet1_Income statment with buy-ups_2005 OPEX by Department for April FCST" xfId="4766"/>
    <cellStyle name="2_HMT '04 Jun FCST Summary_Sheet1_Income statment with buy-ups_2005 OPEX for Sept Fcst" xfId="4767"/>
    <cellStyle name="2_HMT '04 Jun FCST Summary_Sheet1_Income statment with buy-ups_2005 Plan &amp; Actual" xfId="4768"/>
    <cellStyle name="2_HMT '04 Jun FCST Summary_Sheet1_Income statment with buy-ups_April FCST Other Sales Template" xfId="4769"/>
    <cellStyle name="2_HMT '04 Jun FCST Summary_Sheet1_Income statment with buy-ups_April FCST Promoted Sales Template" xfId="4770"/>
    <cellStyle name="2_HMT '04 Jun FCST Summary_Sheet1_Income statment with buy-ups_April FCST Promoted Sales(Adjusted Apr 7 2005) " xfId="4771"/>
    <cellStyle name="2_HMT '04 Jun FCST Summary_Sheet1_Income statment with buy-ups_Aug opex tracking sheet" xfId="4772"/>
    <cellStyle name="2_HMT '04 Jun FCST Summary_Sheet1_Income statment with buy-ups_Dec FCST" xfId="4773"/>
    <cellStyle name="2_HMT '04 Jun FCST Summary_Sheet1_Income statment with buy-ups_GEM 06 June FCST as of 052906" xfId="4774"/>
    <cellStyle name="2_HMT '04 Jun FCST Summary_Sheet1_Income statment with buy-ups_GEM 0603 FCST as of 060302  Fcst" xfId="4775"/>
    <cellStyle name="2_HMT '04 Jun FCST Summary_Sheet1_Income statment with buy-ups_GEM 0604 FCST as of 060328  Fcst" xfId="4776"/>
    <cellStyle name="2_HMT '04 Jun FCST Summary_Sheet1_Income statment with buy-ups_GEM Oct FCST update as of Nov 12 '04" xfId="4777"/>
    <cellStyle name="2_HMT '04 Jun FCST Summary_Sheet1_Income statment with buy-ups_July Fcst Promoted Sales Submission (07.15.2005)" xfId="4778"/>
    <cellStyle name="2_HMT '04 Jun FCST Summary_Sheet1_Income statment with buy-ups_July FCST Promoted Sales Template" xfId="4779"/>
    <cellStyle name="2_HMT '04 Jun FCST Summary_Sheet1_Income statment with buy-ups_Jun Fcst Draft I" xfId="4780"/>
    <cellStyle name="2_HMT '04 Jun FCST Summary_Sheet1_Income statment with buy-ups_Oct sales forecast input sheet--Oct 11 (A) kako as of Oct 29" xfId="4781"/>
    <cellStyle name="2_HMT '04 Jun FCST Summary_Sheet1_Income statment with buy-ups_Oct sales forecast input sheet--Oct 11 (A) kako as of Oct 29_GEM 06 June FCST as of 052906" xfId="4782"/>
    <cellStyle name="2_HMT '04 Jun FCST Summary_Sheet1_Income statment with buy-ups_Oct sales forecast input sheet--Oct 11 (A) kako as of Oct 29_GEM 0603 FCST as of 060302  Fcst" xfId="4783"/>
    <cellStyle name="2_HMT '04 Jun FCST Summary_Sheet1_Income statment with buy-ups_Oct sales forecast input sheet--Oct 11 (A) kako as of Oct 29_GEM 0604 FCST as of 060328  Fcst" xfId="4784"/>
    <cellStyle name="2_HMT '04 Jun FCST Summary_Sheet1_Income statment with buy-ups_Oct sales forecast input sheet--Oct 11 (A) kako as of Oct 29_Jun Fcst Draft I" xfId="4785"/>
    <cellStyle name="2_HMT '04 Jun FCST Summary_Sheet1_Income statment with buy-ups_Promoted Feb Sales (02.28.2006)" xfId="4786"/>
    <cellStyle name="2_HMT '04 Jun FCST Summary_Sheet1_Income statment with buy-ups_Promoted Mar Fcst Submission (03.07.2006)" xfId="4787"/>
    <cellStyle name="2_HMT '04 Jun FCST Summary_Sheet1_Income statment with buy-ups_Sep Fcst Promoted Sales Template (09.16.2005) from MR rev1" xfId="4788"/>
    <cellStyle name="2_HMT '04 Jun FCST Summary_Sheet1_Income statment with buy-ups_Sept 2005 OPEX Tracking sheet" xfId="4789"/>
    <cellStyle name="2_HMT '04 Jun FCST Summary_Sheet1_Income statment with buy-ups_Sheet1" xfId="4790"/>
    <cellStyle name="2_HMT '04 Jun FCST Summary_Sheet1_Japan summary sheet (091704)" xfId="4791"/>
    <cellStyle name="2_HMT '04 Jun FCST Summary_Sheet1_Japan summary sheet (091704)_2005 Oct OPEX Tracking" xfId="4792"/>
    <cellStyle name="2_HMT '04 Jun FCST Summary_Sheet1_Japan summary sheet (091704)_2005 OPEX by Department for April FCST" xfId="4793"/>
    <cellStyle name="2_HMT '04 Jun FCST Summary_Sheet1_Japan summary sheet (091704)_2005 OPEX for Sept Fcst" xfId="4794"/>
    <cellStyle name="2_HMT '04 Jun FCST Summary_Sheet1_Japan summary sheet (091704)_2005 Plan &amp; Actual" xfId="4795"/>
    <cellStyle name="2_HMT '04 Jun FCST Summary_Sheet1_Japan summary sheet (091704)_April FCST Other Sales Template" xfId="4796"/>
    <cellStyle name="2_HMT '04 Jun FCST Summary_Sheet1_Japan summary sheet (091704)_April FCST Promoted Sales Template" xfId="4797"/>
    <cellStyle name="2_HMT '04 Jun FCST Summary_Sheet1_Japan summary sheet (091704)_April FCST Promoted Sales(Adjusted Apr 7 2005) " xfId="4798"/>
    <cellStyle name="2_HMT '04 Jun FCST Summary_Sheet1_Japan summary sheet (091704)_Aug opex tracking sheet" xfId="4799"/>
    <cellStyle name="2_HMT '04 Jun FCST Summary_Sheet1_Japan summary sheet (091704)_Dec FCST" xfId="4800"/>
    <cellStyle name="2_HMT '04 Jun FCST Summary_Sheet1_Japan summary sheet (091704)_final forecast master file (092304 SAP version) by kojima" xfId="4801"/>
    <cellStyle name="2_HMT '04 Jun FCST Summary_Sheet1_Japan summary sheet (091704)_final forecast master file (092304 SAP version) by kojima_2005 Oct OPEX Tracking" xfId="4802"/>
    <cellStyle name="2_HMT '04 Jun FCST Summary_Sheet1_Japan summary sheet (091704)_final forecast master file (092304 SAP version) by kojima_2005 OPEX by Department for April FCST" xfId="4803"/>
    <cellStyle name="2_HMT '04 Jun FCST Summary_Sheet1_Japan summary sheet (091704)_final forecast master file (092304 SAP version) by kojima_2005 OPEX for Sept Fcst" xfId="4804"/>
    <cellStyle name="2_HMT '04 Jun FCST Summary_Sheet1_Japan summary sheet (091704)_final forecast master file (092304 SAP version) by kojima_2005 Plan &amp; Actual" xfId="4805"/>
    <cellStyle name="2_HMT '04 Jun FCST Summary_Sheet1_Japan summary sheet (091704)_final forecast master file (092304 SAP version) by kojima_April FCST Other Sales Template" xfId="4806"/>
    <cellStyle name="2_HMT '04 Jun FCST Summary_Sheet1_Japan summary sheet (091704)_final forecast master file (092304 SAP version) by kojima_April FCST Promoted Sales Template" xfId="4807"/>
    <cellStyle name="2_HMT '04 Jun FCST Summary_Sheet1_Japan summary sheet (091704)_final forecast master file (092304 SAP version) by kojima_April FCST Promoted Sales(Adjusted Apr 7 2005) " xfId="4808"/>
    <cellStyle name="2_HMT '04 Jun FCST Summary_Sheet1_Japan summary sheet (091704)_final forecast master file (092304 SAP version) by kojima_Aug opex tracking sheet" xfId="4809"/>
    <cellStyle name="2_HMT '04 Jun FCST Summary_Sheet1_Japan summary sheet (091704)_final forecast master file (092304 SAP version) by kojima_Dec FCST" xfId="4810"/>
    <cellStyle name="2_HMT '04 Jun FCST Summary_Sheet1_Japan summary sheet (091704)_final forecast master file (092304 SAP version) by kojima_GEM 06 June FCST as of 052906" xfId="4811"/>
    <cellStyle name="2_HMT '04 Jun FCST Summary_Sheet1_Japan summary sheet (091704)_final forecast master file (092304 SAP version) by kojima_GEM 0603 FCST as of 060302  Fcst" xfId="4812"/>
    <cellStyle name="2_HMT '04 Jun FCST Summary_Sheet1_Japan summary sheet (091704)_final forecast master file (092304 SAP version) by kojima_GEM 0604 FCST as of 060328  Fcst" xfId="4813"/>
    <cellStyle name="2_HMT '04 Jun FCST Summary_Sheet1_Japan summary sheet (091704)_final forecast master file (092304 SAP version) by kojima_GEM Oct FCST update as of Nov 12 '04" xfId="4814"/>
    <cellStyle name="2_HMT '04 Jun FCST Summary_Sheet1_Japan summary sheet (091704)_final forecast master file (092304 SAP version) by kojima_July Fcst Promoted Sales Submission (07.15.2005)" xfId="4815"/>
    <cellStyle name="2_HMT '04 Jun FCST Summary_Sheet1_Japan summary sheet (091704)_final forecast master file (092304 SAP version) by kojima_July FCST Promoted Sales Template" xfId="4816"/>
    <cellStyle name="2_HMT '04 Jun FCST Summary_Sheet1_Japan summary sheet (091704)_final forecast master file (092304 SAP version) by kojima_Jun Fcst Draft I" xfId="4817"/>
    <cellStyle name="2_HMT '04 Jun FCST Summary_Sheet1_Japan summary sheet (091704)_final forecast master file (092304 SAP version) by kojima_Oct sales forecast input sheet--Oct 11 (A) kako as of Oct 29" xfId="4818"/>
    <cellStyle name="2_HMT '04 Jun FCST Summary_Sheet1_Japan summary sheet (091704)_final forecast master file (092304 SAP version) by kojima_Oct sales forecast input sheet--Oct 11 (A) kako as of Oct 29_GEM 06 June FCST as of 052906" xfId="4819"/>
    <cellStyle name="2_HMT '04 Jun FCST Summary_Sheet1_Japan summary sheet (091704)_final forecast master file (092304 SAP version) by kojima_Oct sales forecast input sheet--Oct 11 (A) kako as of Oct 29_GEM 0603 FCST as of 060302  Fcst" xfId="4820"/>
    <cellStyle name="2_HMT '04 Jun FCST Summary_Sheet1_Japan summary sheet (091704)_final forecast master file (092304 SAP version) by kojima_Oct sales forecast input sheet--Oct 11 (A) kako as of Oct 29_GEM 0604 FCST as of 060328  Fcst" xfId="4821"/>
    <cellStyle name="2_HMT '04 Jun FCST Summary_Sheet1_Japan summary sheet (091704)_final forecast master file (092304 SAP version) by kojima_Oct sales forecast input sheet--Oct 11 (A) kako as of Oct 29_Jun Fcst Draft I" xfId="4822"/>
    <cellStyle name="2_HMT '04 Jun FCST Summary_Sheet1_Japan summary sheet (091704)_final forecast master file (092304 SAP version) by kojima_Promoted Feb Sales (02.28.2006)" xfId="4823"/>
    <cellStyle name="2_HMT '04 Jun FCST Summary_Sheet1_Japan summary sheet (091704)_final forecast master file (092304 SAP version) by kojima_Promoted Mar Fcst Submission (03.07.2006)" xfId="4824"/>
    <cellStyle name="2_HMT '04 Jun FCST Summary_Sheet1_Japan summary sheet (091704)_final forecast master file (092304 SAP version) by kojima_Sep Fcst Promoted Sales Template (09.16.2005) from MR rev1" xfId="4825"/>
    <cellStyle name="2_HMT '04 Jun FCST Summary_Sheet1_Japan summary sheet (091704)_final forecast master file (092304 SAP version) by kojima_Sept 2005 OPEX Tracking sheet" xfId="4826"/>
    <cellStyle name="2_HMT '04 Jun FCST Summary_Sheet1_Japan summary sheet (091704)_final forecast master file (092304 SAP version) by kojima_Sheet1" xfId="4827"/>
    <cellStyle name="2_HMT '04 Jun FCST Summary_Sheet1_Japan summary sheet (091704)_GEM 06 June FCST as of 052906" xfId="4828"/>
    <cellStyle name="2_HMT '04 Jun FCST Summary_Sheet1_Japan summary sheet (091704)_GEM 0603 FCST as of 060302  Fcst" xfId="4829"/>
    <cellStyle name="2_HMT '04 Jun FCST Summary_Sheet1_Japan summary sheet (091704)_GEM 0604 FCST as of 060328  Fcst" xfId="4830"/>
    <cellStyle name="2_HMT '04 Jun FCST Summary_Sheet1_Japan summary sheet (091704)_GEM Oct FCST update as of Nov 12 '04" xfId="4831"/>
    <cellStyle name="2_HMT '04 Jun FCST Summary_Sheet1_Japan summary sheet (091704)_July Fcst Promoted Sales Submission (07.15.2005)" xfId="4832"/>
    <cellStyle name="2_HMT '04 Jun FCST Summary_Sheet1_Japan summary sheet (091704)_July FCST Promoted Sales Template" xfId="4833"/>
    <cellStyle name="2_HMT '04 Jun FCST Summary_Sheet1_Japan summary sheet (091704)_Jun Fcst Draft I" xfId="4834"/>
    <cellStyle name="2_HMT '04 Jun FCST Summary_Sheet1_Japan summary sheet (091704)_Oct sales forecast input sheet--Oct 11 (A) kako as of Oct 29" xfId="4835"/>
    <cellStyle name="2_HMT '04 Jun FCST Summary_Sheet1_Japan summary sheet (091704)_Oct sales forecast input sheet--Oct 11 (A) kako as of Oct 29_GEM 06 June FCST as of 052906" xfId="4836"/>
    <cellStyle name="2_HMT '04 Jun FCST Summary_Sheet1_Japan summary sheet (091704)_Oct sales forecast input sheet--Oct 11 (A) kako as of Oct 29_GEM 0603 FCST as of 060302  Fcst" xfId="4837"/>
    <cellStyle name="2_HMT '04 Jun FCST Summary_Sheet1_Japan summary sheet (091704)_Oct sales forecast input sheet--Oct 11 (A) kako as of Oct 29_GEM 0604 FCST as of 060328  Fcst" xfId="4838"/>
    <cellStyle name="2_HMT '04 Jun FCST Summary_Sheet1_Japan summary sheet (091704)_Oct sales forecast input sheet--Oct 11 (A) kako as of Oct 29_Jun Fcst Draft I" xfId="4839"/>
    <cellStyle name="2_HMT '04 Jun FCST Summary_Sheet1_Japan summary sheet (091704)_Promoted Feb Sales (02.28.2006)" xfId="4840"/>
    <cellStyle name="2_HMT '04 Jun FCST Summary_Sheet1_Japan summary sheet (091704)_Promoted Mar Fcst Submission (03.07.2006)" xfId="4841"/>
    <cellStyle name="2_HMT '04 Jun FCST Summary_Sheet1_Japan summary sheet (091704)_Sep Fcst Promoted Sales Template (09.16.2005) from MR rev1" xfId="4842"/>
    <cellStyle name="2_HMT '04 Jun FCST Summary_Sheet1_Japan summary sheet (091704)_Sept 2005 OPEX Tracking sheet" xfId="4843"/>
    <cellStyle name="2_HMT '04 Jun FCST Summary_Sheet1_Japan summary sheet (091704)_Sheet1" xfId="4844"/>
    <cellStyle name="2_HMT '04 Jun FCST Summary_Sheet1_July Fcst Promoted Sales Submission (07.15.2005)" xfId="4845"/>
    <cellStyle name="2_HMT '04 Jun FCST Summary_Sheet1_July FCST Promoted Sales Template" xfId="4846"/>
    <cellStyle name="2_HMT '04 Jun FCST Summary_Sheet1_Jun Fcst Draft I" xfId="4847"/>
    <cellStyle name="2_HMT '04 Jun FCST Summary_Sheet1_Oct sales forecast input sheet--Oct 11 (A) kako as of Oct 29" xfId="4848"/>
    <cellStyle name="2_HMT '04 Jun FCST Summary_Sheet1_Oct sales forecast input sheet--Oct 11 (A) kako as of Oct 29_GEM 06 June FCST as of 052906" xfId="4849"/>
    <cellStyle name="2_HMT '04 Jun FCST Summary_Sheet1_Oct sales forecast input sheet--Oct 11 (A) kako as of Oct 29_GEM 0603 FCST as of 060302  Fcst" xfId="4850"/>
    <cellStyle name="2_HMT '04 Jun FCST Summary_Sheet1_Oct sales forecast input sheet--Oct 11 (A) kako as of Oct 29_GEM 0604 FCST as of 060328  Fcst" xfId="4851"/>
    <cellStyle name="2_HMT '04 Jun FCST Summary_Sheet1_Oct sales forecast input sheet--Oct 11 (A) kako as of Oct 29_Jun Fcst Draft I" xfId="4852"/>
    <cellStyle name="2_HMT '04 Jun FCST Summary_Sheet1_Promoted Feb Sales (02.28.2006)" xfId="4853"/>
    <cellStyle name="2_HMT '04 Jun FCST Summary_Sheet1_Promoted Mar Fcst Submission (03.07.2006)" xfId="4854"/>
    <cellStyle name="2_HMT '04 Jun FCST Summary_Sheet1_Sep Fcst Promoted Sales Template (09.16.2005) from MR rev1" xfId="4855"/>
    <cellStyle name="2_HMT '04 Jun FCST Summary_Sheet1_Sept 2005 OPEX Tracking sheet" xfId="4856"/>
    <cellStyle name="2_HMT '04 Jun FCST Summary_Sheet1_Sheet1" xfId="4857"/>
    <cellStyle name="2_Income statment with buy-ups" xfId="4858"/>
    <cellStyle name="2_Income statment with buy-ups_2005 Oct OPEX Tracking" xfId="4859"/>
    <cellStyle name="2_Income statment with buy-ups_2005 OPEX by Department for April FCST" xfId="4860"/>
    <cellStyle name="2_Income statment with buy-ups_2005 OPEX for Sept Fcst" xfId="4861"/>
    <cellStyle name="2_Income statment with buy-ups_2005 Plan &amp; Actual" xfId="4862"/>
    <cellStyle name="2_Income statment with buy-ups_April FCST Other Sales Template" xfId="4863"/>
    <cellStyle name="2_Income statment with buy-ups_April FCST Promoted Sales Template" xfId="4864"/>
    <cellStyle name="2_Income statment with buy-ups_April FCST Promoted Sales(Adjusted Apr 7 2005) " xfId="4865"/>
    <cellStyle name="2_Income statment with buy-ups_Aug opex tracking sheet" xfId="4866"/>
    <cellStyle name="2_Income statment with buy-ups_Dec FCST" xfId="4867"/>
    <cellStyle name="2_Income statment with buy-ups_GEM 06 June FCST as of 052906" xfId="4868"/>
    <cellStyle name="2_Income statment with buy-ups_GEM 0603 FCST as of 060302  Fcst" xfId="4869"/>
    <cellStyle name="2_Income statment with buy-ups_GEM 0604 FCST as of 060328  Fcst" xfId="4870"/>
    <cellStyle name="2_Income statment with buy-ups_GEM Oct FCST update as of Nov 12 '04" xfId="4871"/>
    <cellStyle name="2_Income statment with buy-ups_July Fcst Promoted Sales Submission (07.15.2005)" xfId="4872"/>
    <cellStyle name="2_Income statment with buy-ups_July FCST Promoted Sales Template" xfId="4873"/>
    <cellStyle name="2_Income statment with buy-ups_Jun Fcst Draft I" xfId="4874"/>
    <cellStyle name="2_Income statment with buy-ups_Oct sales forecast input sheet--Oct 11 (A) kako as of Oct 29" xfId="4875"/>
    <cellStyle name="2_Income statment with buy-ups_Oct sales forecast input sheet--Oct 11 (A) kako as of Oct 29_GEM 06 June FCST as of 052906" xfId="4876"/>
    <cellStyle name="2_Income statment with buy-ups_Oct sales forecast input sheet--Oct 11 (A) kako as of Oct 29_GEM 0603 FCST as of 060302  Fcst" xfId="4877"/>
    <cellStyle name="2_Income statment with buy-ups_Oct sales forecast input sheet--Oct 11 (A) kako as of Oct 29_GEM 0604 FCST as of 060328  Fcst" xfId="4878"/>
    <cellStyle name="2_Income statment with buy-ups_Oct sales forecast input sheet--Oct 11 (A) kako as of Oct 29_Jun Fcst Draft I" xfId="4879"/>
    <cellStyle name="2_Income statment with buy-ups_Promoted Feb Sales (02.28.2006)" xfId="4880"/>
    <cellStyle name="2_Income statment with buy-ups_Promoted Mar Fcst Submission (03.07.2006)" xfId="4881"/>
    <cellStyle name="2_Income statment with buy-ups_Sep Fcst Promoted Sales Template (09.16.2005) from MR rev1" xfId="4882"/>
    <cellStyle name="2_Income statment with buy-ups_Sept 2005 OPEX Tracking sheet" xfId="4883"/>
    <cellStyle name="2_Income statment with buy-ups_Sheet1" xfId="4884"/>
    <cellStyle name="2_Ins '04-05 FCST Template as of 1 July'04(1507,1416)" xfId="4885"/>
    <cellStyle name="2_Ins '04-05 FCST Template as of 1 July'04(1507,1416)_(作成中）2008-09 Product BUC statement 2007.08.20" xfId="4886"/>
    <cellStyle name="2_Ins '04-05 FCST Template as of 1 July'04(1507,1416)_~4612198" xfId="4887"/>
    <cellStyle name="2_Ins '04-05 FCST Template as of 1 July'04(1507,1416)_~4612198_2005 Oct OPEX Tracking" xfId="4888"/>
    <cellStyle name="2_Ins '04-05 FCST Template as of 1 July'04(1507,1416)_~4612198_2005 OPEX by Department for April FCST" xfId="4889"/>
    <cellStyle name="2_Ins '04-05 FCST Template as of 1 July'04(1507,1416)_~4612198_2005 OPEX for Sept Fcst" xfId="4890"/>
    <cellStyle name="2_Ins '04-05 FCST Template as of 1 July'04(1507,1416)_~4612198_2005 Plan &amp; Actual" xfId="4891"/>
    <cellStyle name="2_Ins '04-05 FCST Template as of 1 July'04(1507,1416)_~4612198_Affiliate 2004&amp;2005(sep fcst)" xfId="4892"/>
    <cellStyle name="2_Ins '04-05 FCST Template as of 1 July'04(1507,1416)_~4612198_Affiliate 2004&amp;2005(sep fcst)_Affiliate 2004&amp;2005" xfId="4893"/>
    <cellStyle name="2_Ins '04-05 FCST Template as of 1 July'04(1507,1416)_~4612198_Affiliate 2004&amp;2005(sep fcst)_Affiliate 2004&amp;2005(sep fcst)" xfId="4894"/>
    <cellStyle name="2_Ins '04-05 FCST Template as of 1 July'04(1507,1416)_~4612198_Affiliate 2004&amp;2005(sep fcst)_Affiliate 2004&amp;2005(sep fcst)_GEM 06 June FCST as of 052906" xfId="4895"/>
    <cellStyle name="2_Ins '04-05 FCST Template as of 1 July'04(1507,1416)_~4612198_Affiliate 2004&amp;2005(sep fcst)_Affiliate 2004&amp;2005(sep fcst)_GEM 0603 FCST as of 060302  Fcst" xfId="4896"/>
    <cellStyle name="2_Ins '04-05 FCST Template as of 1 July'04(1507,1416)_~4612198_Affiliate 2004&amp;2005(sep fcst)_Affiliate 2004&amp;2005(sep fcst)_GEM 0604 FCST as of 060328  Fcst" xfId="4897"/>
    <cellStyle name="2_Ins '04-05 FCST Template as of 1 July'04(1507,1416)_~4612198_Affiliate 2004&amp;2005(sep fcst)_Affiliate 2004&amp;2005(sep fcst)_GEM Oct FCST update as of Nov 12 '04" xfId="4898"/>
    <cellStyle name="2_Ins '04-05 FCST Template as of 1 July'04(1507,1416)_~4612198_Affiliate 2004&amp;2005(sep fcst)_Affiliate 2004&amp;2005(sep fcst)_Jun Fcst Draft I" xfId="4899"/>
    <cellStyle name="2_Ins '04-05 FCST Template as of 1 July'04(1507,1416)_~4612198_Affiliate 2004&amp;2005(sep fcst)_Affiliate 2004&amp;2005_April FCST Other Sales Template" xfId="4900"/>
    <cellStyle name="2_Ins '04-05 FCST Template as of 1 July'04(1507,1416)_~4612198_Affiliate 2004&amp;2005(sep fcst)_Affiliate 2004&amp;2005_April FCST Promoted Sales Template" xfId="4901"/>
    <cellStyle name="2_Ins '04-05 FCST Template as of 1 July'04(1507,1416)_~4612198_Affiliate 2004&amp;2005(sep fcst)_Affiliate 2004&amp;2005_April FCST Promoted Sales(Adjusted Apr 7 2005) " xfId="4902"/>
    <cellStyle name="2_Ins '04-05 FCST Template as of 1 July'04(1507,1416)_~4612198_Affiliate 2004&amp;2005(sep fcst)_Affiliate 2004&amp;2005_July Fcst Promoted Sales Submission (07.15.2005)" xfId="4903"/>
    <cellStyle name="2_Ins '04-05 FCST Template as of 1 July'04(1507,1416)_~4612198_Affiliate 2004&amp;2005(sep fcst)_Affiliate 2004&amp;2005_July FCST Promoted Sales Template" xfId="4904"/>
    <cellStyle name="2_Ins '04-05 FCST Template as of 1 July'04(1507,1416)_~4612198_Affiliate 2004&amp;2005(sep fcst)_Affiliate 2004&amp;2005_Promoted Feb Sales (02.28.2006)" xfId="4905"/>
    <cellStyle name="2_Ins '04-05 FCST Template as of 1 July'04(1507,1416)_~4612198_Affiliate 2004&amp;2005(sep fcst)_Affiliate 2004&amp;2005_Promoted Mar Fcst Submission (03.07.2006)" xfId="4906"/>
    <cellStyle name="2_Ins '04-05 FCST Template as of 1 July'04(1507,1416)_~4612198_Affiliate 2004&amp;2005(sep fcst)_Affiliate 2004&amp;2005_Sep Fcst Promoted Sales Template (09.16.2005) from MR rev1" xfId="4907"/>
    <cellStyle name="2_Ins '04-05 FCST Template as of 1 July'04(1507,1416)_~4612198_Affiliate 2004&amp;2005(sep fcst)_affiliate sales 2005 Jan" xfId="4908"/>
    <cellStyle name="2_Ins '04-05 FCST Template as of 1 July'04(1507,1416)_~4612198_Affiliate 2004&amp;2005(sep fcst)_affiliate sales 2005 Jan_April FCST Other Sales Template" xfId="4909"/>
    <cellStyle name="2_Ins '04-05 FCST Template as of 1 July'04(1507,1416)_~4612198_Affiliate 2004&amp;2005(sep fcst)_affiliate sales 2005 Jan_April FCST Promoted Sales Template" xfId="4910"/>
    <cellStyle name="2_Ins '04-05 FCST Template as of 1 July'04(1507,1416)_~4612198_Affiliate 2004&amp;2005(sep fcst)_affiliate sales 2005 Jan_April FCST Promoted Sales(Adjusted Apr 7 2005) " xfId="4911"/>
    <cellStyle name="2_Ins '04-05 FCST Template as of 1 July'04(1507,1416)_~4612198_Affiliate 2004&amp;2005(sep fcst)_affiliate sales 2005 Jan_July Fcst Promoted Sales Submission (07.15.2005)" xfId="4912"/>
    <cellStyle name="2_Ins '04-05 FCST Template as of 1 July'04(1507,1416)_~4612198_Affiliate 2004&amp;2005(sep fcst)_affiliate sales 2005 Jan_July FCST Promoted Sales Template" xfId="4913"/>
    <cellStyle name="2_Ins '04-05 FCST Template as of 1 July'04(1507,1416)_~4612198_Affiliate 2004&amp;2005(sep fcst)_affiliate sales 2005 Jan_Promoted Feb Sales (02.28.2006)" xfId="4914"/>
    <cellStyle name="2_Ins '04-05 FCST Template as of 1 July'04(1507,1416)_~4612198_Affiliate 2004&amp;2005(sep fcst)_affiliate sales 2005 Jan_Promoted Mar Fcst Submission (03.07.2006)" xfId="4915"/>
    <cellStyle name="2_Ins '04-05 FCST Template as of 1 July'04(1507,1416)_~4612198_Affiliate 2004&amp;2005(sep fcst)_affiliate sales 2005 Jan_Sep Fcst Promoted Sales Template (09.16.2005) from MR rev1" xfId="4916"/>
    <cellStyle name="2_Ins '04-05 FCST Template as of 1 July'04(1507,1416)_~4612198_Affiliate 2004&amp;2005(sep fcst)_affiliate sales 2005 plan monthly split" xfId="4917"/>
    <cellStyle name="2_Ins '04-05 FCST Template as of 1 July'04(1507,1416)_~4612198_Affiliate 2004&amp;2005(sep fcst)_affiliate sales 2005 plan monthly split_April FCST Other Sales Template" xfId="4918"/>
    <cellStyle name="2_Ins '04-05 FCST Template as of 1 July'04(1507,1416)_~4612198_Affiliate 2004&amp;2005(sep fcst)_affiliate sales 2005 plan monthly split_April FCST Promoted Sales Template" xfId="4919"/>
    <cellStyle name="2_Ins '04-05 FCST Template as of 1 July'04(1507,1416)_~4612198_Affiliate 2004&amp;2005(sep fcst)_affiliate sales 2005 plan monthly split_April FCST Promoted Sales(Adjusted Apr 7 2005) " xfId="4920"/>
    <cellStyle name="2_Ins '04-05 FCST Template as of 1 July'04(1507,1416)_~4612198_Affiliate 2004&amp;2005(sep fcst)_affiliate sales 2005 plan monthly split_July Fcst Promoted Sales Submission (07.15.2005)" xfId="4921"/>
    <cellStyle name="2_Ins '04-05 FCST Template as of 1 July'04(1507,1416)_~4612198_Affiliate 2004&amp;2005(sep fcst)_affiliate sales 2005 plan monthly split_July FCST Promoted Sales Template" xfId="4922"/>
    <cellStyle name="2_Ins '04-05 FCST Template as of 1 July'04(1507,1416)_~4612198_Affiliate 2004&amp;2005(sep fcst)_affiliate sales 2005 plan monthly split_Promoted Feb Sales (02.28.2006)" xfId="4923"/>
    <cellStyle name="2_Ins '04-05 FCST Template as of 1 July'04(1507,1416)_~4612198_Affiliate 2004&amp;2005(sep fcst)_affiliate sales 2005 plan monthly split_Promoted Mar Fcst Submission (03.07.2006)" xfId="4924"/>
    <cellStyle name="2_Ins '04-05 FCST Template as of 1 July'04(1507,1416)_~4612198_Affiliate 2004&amp;2005(sep fcst)_affiliate sales 2005 plan monthly split_Sep Fcst Promoted Sales Template (09.16.2005) from MR rev1" xfId="4925"/>
    <cellStyle name="2_Ins '04-05 FCST Template as of 1 July'04(1507,1416)_~4612198_Affiliate 2004&amp;2005(sep fcst)_April FCST Other Sales Template" xfId="4926"/>
    <cellStyle name="2_Ins '04-05 FCST Template as of 1 July'04(1507,1416)_~4612198_Affiliate 2004&amp;2005(sep fcst)_April FCST Promoted Sales Template" xfId="4927"/>
    <cellStyle name="2_Ins '04-05 FCST Template as of 1 July'04(1507,1416)_~4612198_Affiliate 2004&amp;2005(sep fcst)_April FCST Promoted Sales(Adjusted Apr 7 2005) " xfId="4928"/>
    <cellStyle name="2_Ins '04-05 FCST Template as of 1 July'04(1507,1416)_~4612198_Affiliate 2004&amp;2005(sep fcst)_GEM 06 June FCST as of 052906" xfId="4929"/>
    <cellStyle name="2_Ins '04-05 FCST Template as of 1 July'04(1507,1416)_~4612198_Affiliate 2004&amp;2005(sep fcst)_GEM 0603 FCST as of 060302  Fcst" xfId="4930"/>
    <cellStyle name="2_Ins '04-05 FCST Template as of 1 July'04(1507,1416)_~4612198_Affiliate 2004&amp;2005(sep fcst)_GEM 0604 FCST as of 060328  Fcst" xfId="4931"/>
    <cellStyle name="2_Ins '04-05 FCST Template as of 1 July'04(1507,1416)_~4612198_Affiliate 2004&amp;2005(sep fcst)_GEM Oct FCST update as of Nov 12 '04" xfId="4932"/>
    <cellStyle name="2_Ins '04-05 FCST Template as of 1 July'04(1507,1416)_~4612198_Affiliate 2004&amp;2005(sep fcst)_July Fcst Promoted Sales Submission (07.15.2005)" xfId="4933"/>
    <cellStyle name="2_Ins '04-05 FCST Template as of 1 July'04(1507,1416)_~4612198_Affiliate 2004&amp;2005(sep fcst)_July FCST Promoted Sales Template" xfId="4934"/>
    <cellStyle name="2_Ins '04-05 FCST Template as of 1 July'04(1507,1416)_~4612198_Affiliate 2004&amp;2005(sep fcst)_Jun Fcst Draft I" xfId="4935"/>
    <cellStyle name="2_Ins '04-05 FCST Template as of 1 July'04(1507,1416)_~4612198_Affiliate 2004&amp;2005(sep fcst)_Promoted Feb Sales (02.28.2006)" xfId="4936"/>
    <cellStyle name="2_Ins '04-05 FCST Template as of 1 July'04(1507,1416)_~4612198_Affiliate 2004&amp;2005(sep fcst)_Promoted Mar Fcst Submission (03.07.2006)" xfId="4937"/>
    <cellStyle name="2_Ins '04-05 FCST Template as of 1 July'04(1507,1416)_~4612198_Affiliate 2004&amp;2005(sep fcst)_Sep Fcst Promoted Sales Template (09.16.2005) from MR rev1" xfId="4938"/>
    <cellStyle name="2_Ins '04-05 FCST Template as of 1 July'04(1507,1416)_~4612198_April FCST Other Sales Template" xfId="4939"/>
    <cellStyle name="2_Ins '04-05 FCST Template as of 1 July'04(1507,1416)_~4612198_April FCST Promoted Sales Template" xfId="4940"/>
    <cellStyle name="2_Ins '04-05 FCST Template as of 1 July'04(1507,1416)_~4612198_April FCST Promoted Sales(Adjusted Apr 7 2005) " xfId="4941"/>
    <cellStyle name="2_Ins '04-05 FCST Template as of 1 July'04(1507,1416)_~4612198_Aug opex tracking sheet" xfId="4942"/>
    <cellStyle name="2_Ins '04-05 FCST Template as of 1 July'04(1507,1416)_~4612198_Dec FCST" xfId="4943"/>
    <cellStyle name="2_Ins '04-05 FCST Template as of 1 July'04(1507,1416)_~4612198_GEM 06 June FCST as of 052906" xfId="4944"/>
    <cellStyle name="2_Ins '04-05 FCST Template as of 1 July'04(1507,1416)_~4612198_GEM 0603 FCST as of 060302  Fcst" xfId="4945"/>
    <cellStyle name="2_Ins '04-05 FCST Template as of 1 July'04(1507,1416)_~4612198_GEM 0604 FCST as of 060328  Fcst" xfId="4946"/>
    <cellStyle name="2_Ins '04-05 FCST Template as of 1 July'04(1507,1416)_~4612198_GEM Oct FCST update as of Nov 12 '04" xfId="4947"/>
    <cellStyle name="2_Ins '04-05 FCST Template as of 1 July'04(1507,1416)_~4612198_Income statment with buy-ups" xfId="4948"/>
    <cellStyle name="2_Ins '04-05 FCST Template as of 1 July'04(1507,1416)_~4612198_Income statment with buy-ups_2005 Oct OPEX Tracking" xfId="4949"/>
    <cellStyle name="2_Ins '04-05 FCST Template as of 1 July'04(1507,1416)_~4612198_Income statment with buy-ups_2005 OPEX by Department for April FCST" xfId="4950"/>
    <cellStyle name="2_Ins '04-05 FCST Template as of 1 July'04(1507,1416)_~4612198_Income statment with buy-ups_2005 OPEX for Sept Fcst" xfId="4951"/>
    <cellStyle name="2_Ins '04-05 FCST Template as of 1 July'04(1507,1416)_~4612198_Income statment with buy-ups_2005 Plan &amp; Actual" xfId="4952"/>
    <cellStyle name="2_Ins '04-05 FCST Template as of 1 July'04(1507,1416)_~4612198_Income statment with buy-ups_April FCST Other Sales Template" xfId="4953"/>
    <cellStyle name="2_Ins '04-05 FCST Template as of 1 July'04(1507,1416)_~4612198_Income statment with buy-ups_April FCST Promoted Sales Template" xfId="4954"/>
    <cellStyle name="2_Ins '04-05 FCST Template as of 1 July'04(1507,1416)_~4612198_Income statment with buy-ups_April FCST Promoted Sales(Adjusted Apr 7 2005) " xfId="4955"/>
    <cellStyle name="2_Ins '04-05 FCST Template as of 1 July'04(1507,1416)_~4612198_Income statment with buy-ups_Aug opex tracking sheet" xfId="4956"/>
    <cellStyle name="2_Ins '04-05 FCST Template as of 1 July'04(1507,1416)_~4612198_Income statment with buy-ups_Dec FCST" xfId="4957"/>
    <cellStyle name="2_Ins '04-05 FCST Template as of 1 July'04(1507,1416)_~4612198_Income statment with buy-ups_GEM 06 June FCST as of 052906" xfId="4958"/>
    <cellStyle name="2_Ins '04-05 FCST Template as of 1 July'04(1507,1416)_~4612198_Income statment with buy-ups_GEM 0603 FCST as of 060302  Fcst" xfId="4959"/>
    <cellStyle name="2_Ins '04-05 FCST Template as of 1 July'04(1507,1416)_~4612198_Income statment with buy-ups_GEM 0604 FCST as of 060328  Fcst" xfId="4960"/>
    <cellStyle name="2_Ins '04-05 FCST Template as of 1 July'04(1507,1416)_~4612198_Income statment with buy-ups_GEM Oct FCST update as of Nov 12 '04" xfId="4961"/>
    <cellStyle name="2_Ins '04-05 FCST Template as of 1 July'04(1507,1416)_~4612198_Income statment with buy-ups_July Fcst Promoted Sales Submission (07.15.2005)" xfId="4962"/>
    <cellStyle name="2_Ins '04-05 FCST Template as of 1 July'04(1507,1416)_~4612198_Income statment with buy-ups_July FCST Promoted Sales Template" xfId="4963"/>
    <cellStyle name="2_Ins '04-05 FCST Template as of 1 July'04(1507,1416)_~4612198_Income statment with buy-ups_Jun Fcst Draft I" xfId="4964"/>
    <cellStyle name="2_Ins '04-05 FCST Template as of 1 July'04(1507,1416)_~4612198_Income statment with buy-ups_Oct sales forecast input sheet--Oct 11 (A) kako as of Oct 29" xfId="4965"/>
    <cellStyle name="2_Ins '04-05 FCST Template as of 1 July'04(1507,1416)_~4612198_Income statment with buy-ups_Oct sales forecast input sheet--Oct 11 (A) kako as of Oct 29_GEM 06 June FCST as of 052906" xfId="4966"/>
    <cellStyle name="2_Ins '04-05 FCST Template as of 1 July'04(1507,1416)_~4612198_Income statment with buy-ups_Oct sales forecast input sheet--Oct 11 (A) kako as of Oct 29_GEM 0603 FCST as of 060302  Fcst" xfId="4967"/>
    <cellStyle name="2_Ins '04-05 FCST Template as of 1 July'04(1507,1416)_~4612198_Income statment with buy-ups_Oct sales forecast input sheet--Oct 11 (A) kako as of Oct 29_GEM 0604 FCST as of 060328  Fcst" xfId="4968"/>
    <cellStyle name="2_Ins '04-05 FCST Template as of 1 July'04(1507,1416)_~4612198_Income statment with buy-ups_Oct sales forecast input sheet--Oct 11 (A) kako as of Oct 29_Jun Fcst Draft I" xfId="4969"/>
    <cellStyle name="2_Ins '04-05 FCST Template as of 1 July'04(1507,1416)_~4612198_Income statment with buy-ups_Promoted Feb Sales (02.28.2006)" xfId="4970"/>
    <cellStyle name="2_Ins '04-05 FCST Template as of 1 July'04(1507,1416)_~4612198_Income statment with buy-ups_Promoted Mar Fcst Submission (03.07.2006)" xfId="4971"/>
    <cellStyle name="2_Ins '04-05 FCST Template as of 1 July'04(1507,1416)_~4612198_Income statment with buy-ups_Sep Fcst Promoted Sales Template (09.16.2005) from MR rev1" xfId="4972"/>
    <cellStyle name="2_Ins '04-05 FCST Template as of 1 July'04(1507,1416)_~4612198_Income statment with buy-ups_Sept 2005 OPEX Tracking sheet" xfId="4973"/>
    <cellStyle name="2_Ins '04-05 FCST Template as of 1 July'04(1507,1416)_~4612198_Income statment with buy-ups_Sheet1" xfId="4974"/>
    <cellStyle name="2_Ins '04-05 FCST Template as of 1 July'04(1507,1416)_~4612198_Japan summary sheet (091704)" xfId="4975"/>
    <cellStyle name="2_Ins '04-05 FCST Template as of 1 July'04(1507,1416)_~4612198_Japan summary sheet (091704)_2005 Oct OPEX Tracking" xfId="4976"/>
    <cellStyle name="2_Ins '04-05 FCST Template as of 1 July'04(1507,1416)_~4612198_Japan summary sheet (091704)_2005 OPEX by Department for April FCST" xfId="4977"/>
    <cellStyle name="2_Ins '04-05 FCST Template as of 1 July'04(1507,1416)_~4612198_Japan summary sheet (091704)_2005 OPEX for Sept Fcst" xfId="4978"/>
    <cellStyle name="2_Ins '04-05 FCST Template as of 1 July'04(1507,1416)_~4612198_Japan summary sheet (091704)_2005 Plan &amp; Actual" xfId="4979"/>
    <cellStyle name="2_Ins '04-05 FCST Template as of 1 July'04(1507,1416)_~4612198_Japan summary sheet (091704)_April FCST Other Sales Template" xfId="4980"/>
    <cellStyle name="2_Ins '04-05 FCST Template as of 1 July'04(1507,1416)_~4612198_Japan summary sheet (091704)_April FCST Promoted Sales Template" xfId="4981"/>
    <cellStyle name="2_Ins '04-05 FCST Template as of 1 July'04(1507,1416)_~4612198_Japan summary sheet (091704)_April FCST Promoted Sales(Adjusted Apr 7 2005) " xfId="4982"/>
    <cellStyle name="2_Ins '04-05 FCST Template as of 1 July'04(1507,1416)_~4612198_Japan summary sheet (091704)_Aug opex tracking sheet" xfId="4983"/>
    <cellStyle name="2_Ins '04-05 FCST Template as of 1 July'04(1507,1416)_~4612198_Japan summary sheet (091704)_Dec FCST" xfId="4984"/>
    <cellStyle name="2_Ins '04-05 FCST Template as of 1 July'04(1507,1416)_~4612198_Japan summary sheet (091704)_final forecast master file (092304 SAP version) by kojima" xfId="4985"/>
    <cellStyle name="2_Ins '04-05 FCST Template as of 1 July'04(1507,1416)_~4612198_Japan summary sheet (091704)_final forecast master file (092304 SAP version) by kojima_2005 Oct OPEX Tracking" xfId="4986"/>
    <cellStyle name="2_Ins '04-05 FCST Template as of 1 July'04(1507,1416)_~4612198_Japan summary sheet (091704)_final forecast master file (092304 SAP version) by kojima_2005 OPEX by Department for April FCST" xfId="4987"/>
    <cellStyle name="2_Ins '04-05 FCST Template as of 1 July'04(1507,1416)_~4612198_Japan summary sheet (091704)_final forecast master file (092304 SAP version) by kojima_2005 OPEX for Sept Fcst" xfId="4988"/>
    <cellStyle name="2_Ins '04-05 FCST Template as of 1 July'04(1507,1416)_~4612198_Japan summary sheet (091704)_final forecast master file (092304 SAP version) by kojima_2005 Plan &amp; Actual" xfId="4989"/>
    <cellStyle name="2_Ins '04-05 FCST Template as of 1 July'04(1507,1416)_~4612198_Japan summary sheet (091704)_final forecast master file (092304 SAP version) by kojima_April FCST Other Sales Template" xfId="4990"/>
    <cellStyle name="2_Ins '04-05 FCST Template as of 1 July'04(1507,1416)_~4612198_Japan summary sheet (091704)_final forecast master file (092304 SAP version) by kojima_April FCST Promoted Sales Template" xfId="4991"/>
    <cellStyle name="2_Ins '04-05 FCST Template as of 1 July'04(1507,1416)_~4612198_Japan summary sheet (091704)_final forecast master file (092304 SAP version) by kojima_April FCST Promoted Sales(Adjusted Apr 7 2005) " xfId="4992"/>
    <cellStyle name="2_Ins '04-05 FCST Template as of 1 July'04(1507,1416)_~4612198_Japan summary sheet (091704)_final forecast master file (092304 SAP version) by kojima_Aug opex tracking sheet" xfId="4993"/>
    <cellStyle name="2_Ins '04-05 FCST Template as of 1 July'04(1507,1416)_~4612198_Japan summary sheet (091704)_final forecast master file (092304 SAP version) by kojima_Dec FCST" xfId="4994"/>
    <cellStyle name="2_Ins '04-05 FCST Template as of 1 July'04(1507,1416)_~4612198_Japan summary sheet (091704)_final forecast master file (092304 SAP version) by kojima_GEM 06 June FCST as of 052906" xfId="4995"/>
    <cellStyle name="2_Ins '04-05 FCST Template as of 1 July'04(1507,1416)_~4612198_Japan summary sheet (091704)_final forecast master file (092304 SAP version) by kojima_GEM 0603 FCST as of 060302  Fcst" xfId="4996"/>
    <cellStyle name="2_Ins '04-05 FCST Template as of 1 July'04(1507,1416)_~4612198_Japan summary sheet (091704)_final forecast master file (092304 SAP version) by kojima_GEM 0604 FCST as of 060328  Fcst" xfId="4997"/>
    <cellStyle name="2_Ins '04-05 FCST Template as of 1 July'04(1507,1416)_~4612198_Japan summary sheet (091704)_final forecast master file (092304 SAP version) by kojima_GEM Oct FCST update as of Nov 12 '04" xfId="4998"/>
    <cellStyle name="2_Ins '04-05 FCST Template as of 1 July'04(1507,1416)_~4612198_Japan summary sheet (091704)_final forecast master file (092304 SAP version) by kojima_July Fcst Promoted Sales Submission (07.15.2005)" xfId="4999"/>
    <cellStyle name="2_Ins '04-05 FCST Template as of 1 July'04(1507,1416)_~4612198_Japan summary sheet (091704)_final forecast master file (092304 SAP version) by kojima_July FCST Promoted Sales Template" xfId="5000"/>
    <cellStyle name="2_Ins '04-05 FCST Template as of 1 July'04(1507,1416)_~4612198_Japan summary sheet (091704)_final forecast master file (092304 SAP version) by kojima_Jun Fcst Draft I" xfId="5001"/>
    <cellStyle name="2_Ins '04-05 FCST Template as of 1 July'04(1507,1416)_~4612198_Japan summary sheet (091704)_final forecast master file (092304 SAP version) by kojima_Oct sales forecast input sheet--Oct 11 (A) kako as of Oct 29" xfId="5002"/>
    <cellStyle name="2_Ins '04-05 FCST Template as of 1 July'04(1507,1416)_~4612198_Japan summary sheet (091704)_final forecast master file (092304 SAP version) by kojima_Oct sales forecast input sheet--Oct 11 (A) kako as of Oct 29_GEM 06 June FCST as of 052906" xfId="5003"/>
    <cellStyle name="2_Ins '04-05 FCST Template as of 1 July'04(1507,1416)_~4612198_Japan summary sheet (091704)_final forecast master file (092304 SAP version) by kojima_Oct sales forecast input sheet--Oct 11 (A) kako as of Oct 29_GEM 0603 FCST as of 060302  Fcst" xfId="5004"/>
    <cellStyle name="2_Ins '04-05 FCST Template as of 1 July'04(1507,1416)_~4612198_Japan summary sheet (091704)_final forecast master file (092304 SAP version) by kojima_Oct sales forecast input sheet--Oct 11 (A) kako as of Oct 29_GEM 0604 FCST as of 060328  Fcst" xfId="5005"/>
    <cellStyle name="2_Ins '04-05 FCST Template as of 1 July'04(1507,1416)_~4612198_Japan summary sheet (091704)_final forecast master file (092304 SAP version) by kojima_Oct sales forecast input sheet--Oct 11 (A) kako as of Oct 29_Jun Fcst Draft I" xfId="5006"/>
    <cellStyle name="2_Ins '04-05 FCST Template as of 1 July'04(1507,1416)_~4612198_Japan summary sheet (091704)_final forecast master file (092304 SAP version) by kojima_Promoted Feb Sales (02.28.2006)" xfId="5007"/>
    <cellStyle name="2_Ins '04-05 FCST Template as of 1 July'04(1507,1416)_~4612198_Japan summary sheet (091704)_final forecast master file (092304 SAP version) by kojima_Promoted Mar Fcst Submission (03.07.2006)" xfId="5008"/>
    <cellStyle name="2_Ins '04-05 FCST Template as of 1 July'04(1507,1416)_~4612198_Japan summary sheet (091704)_final forecast master file (092304 SAP version) by kojima_Sep Fcst Promoted Sales Template (09.16.2005) from MR rev1" xfId="5009"/>
    <cellStyle name="2_Ins '04-05 FCST Template as of 1 July'04(1507,1416)_~4612198_Japan summary sheet (091704)_final forecast master file (092304 SAP version) by kojima_Sept 2005 OPEX Tracking sheet" xfId="5010"/>
    <cellStyle name="2_Ins '04-05 FCST Template as of 1 July'04(1507,1416)_~4612198_Japan summary sheet (091704)_final forecast master file (092304 SAP version) by kojima_Sheet1" xfId="5011"/>
    <cellStyle name="2_Ins '04-05 FCST Template as of 1 July'04(1507,1416)_~4612198_Japan summary sheet (091704)_GEM 06 June FCST as of 052906" xfId="5012"/>
    <cellStyle name="2_Ins '04-05 FCST Template as of 1 July'04(1507,1416)_~4612198_Japan summary sheet (091704)_GEM 0603 FCST as of 060302  Fcst" xfId="5013"/>
    <cellStyle name="2_Ins '04-05 FCST Template as of 1 July'04(1507,1416)_~4612198_Japan summary sheet (091704)_GEM 0604 FCST as of 060328  Fcst" xfId="5014"/>
    <cellStyle name="2_Ins '04-05 FCST Template as of 1 July'04(1507,1416)_~4612198_Japan summary sheet (091704)_GEM Oct FCST update as of Nov 12 '04" xfId="5015"/>
    <cellStyle name="2_Ins '04-05 FCST Template as of 1 July'04(1507,1416)_~4612198_Japan summary sheet (091704)_July Fcst Promoted Sales Submission (07.15.2005)" xfId="5016"/>
    <cellStyle name="2_Ins '04-05 FCST Template as of 1 July'04(1507,1416)_~4612198_Japan summary sheet (091704)_July FCST Promoted Sales Template" xfId="5017"/>
    <cellStyle name="2_Ins '04-05 FCST Template as of 1 July'04(1507,1416)_~4612198_Japan summary sheet (091704)_Jun Fcst Draft I" xfId="5018"/>
    <cellStyle name="2_Ins '04-05 FCST Template as of 1 July'04(1507,1416)_~4612198_Japan summary sheet (091704)_Oct sales forecast input sheet--Oct 11 (A) kako as of Oct 29" xfId="5019"/>
    <cellStyle name="2_Ins '04-05 FCST Template as of 1 July'04(1507,1416)_~4612198_Japan summary sheet (091704)_Oct sales forecast input sheet--Oct 11 (A) kako as of Oct 29_GEM 06 June FCST as of 052906" xfId="5020"/>
    <cellStyle name="2_Ins '04-05 FCST Template as of 1 July'04(1507,1416)_~4612198_Japan summary sheet (091704)_Oct sales forecast input sheet--Oct 11 (A) kako as of Oct 29_GEM 0603 FCST as of 060302  Fcst" xfId="5021"/>
    <cellStyle name="2_Ins '04-05 FCST Template as of 1 July'04(1507,1416)_~4612198_Japan summary sheet (091704)_Oct sales forecast input sheet--Oct 11 (A) kako as of Oct 29_GEM 0604 FCST as of 060328  Fcst" xfId="5022"/>
    <cellStyle name="2_Ins '04-05 FCST Template as of 1 July'04(1507,1416)_~4612198_Japan summary sheet (091704)_Oct sales forecast input sheet--Oct 11 (A) kako as of Oct 29_Jun Fcst Draft I" xfId="5023"/>
    <cellStyle name="2_Ins '04-05 FCST Template as of 1 July'04(1507,1416)_~4612198_Japan summary sheet (091704)_Promoted Feb Sales (02.28.2006)" xfId="5024"/>
    <cellStyle name="2_Ins '04-05 FCST Template as of 1 July'04(1507,1416)_~4612198_Japan summary sheet (091704)_Promoted Mar Fcst Submission (03.07.2006)" xfId="5025"/>
    <cellStyle name="2_Ins '04-05 FCST Template as of 1 July'04(1507,1416)_~4612198_Japan summary sheet (091704)_Sep Fcst Promoted Sales Template (09.16.2005) from MR rev1" xfId="5026"/>
    <cellStyle name="2_Ins '04-05 FCST Template as of 1 July'04(1507,1416)_~4612198_Japan summary sheet (091704)_Sept 2005 OPEX Tracking sheet" xfId="5027"/>
    <cellStyle name="2_Ins '04-05 FCST Template as of 1 July'04(1507,1416)_~4612198_Japan summary sheet (091704)_Sheet1" xfId="5028"/>
    <cellStyle name="2_Ins '04-05 FCST Template as of 1 July'04(1507,1416)_~4612198_July Fcst Promoted Sales Submission (07.15.2005)" xfId="5029"/>
    <cellStyle name="2_Ins '04-05 FCST Template as of 1 July'04(1507,1416)_~4612198_July FCST Promoted Sales Template" xfId="5030"/>
    <cellStyle name="2_Ins '04-05 FCST Template as of 1 July'04(1507,1416)_~4612198_Jun Fcst Draft I" xfId="5031"/>
    <cellStyle name="2_Ins '04-05 FCST Template as of 1 July'04(1507,1416)_~4612198_Oct sales forecast input sheet--Oct 11 (A) kako as of Oct 29" xfId="5032"/>
    <cellStyle name="2_Ins '04-05 FCST Template as of 1 July'04(1507,1416)_~4612198_Oct sales forecast input sheet--Oct 11 (A) kako as of Oct 29_GEM 06 June FCST as of 052906" xfId="5033"/>
    <cellStyle name="2_Ins '04-05 FCST Template as of 1 July'04(1507,1416)_~4612198_Oct sales forecast input sheet--Oct 11 (A) kako as of Oct 29_GEM 0603 FCST as of 060302  Fcst" xfId="5034"/>
    <cellStyle name="2_Ins '04-05 FCST Template as of 1 July'04(1507,1416)_~4612198_Oct sales forecast input sheet--Oct 11 (A) kako as of Oct 29_GEM 0604 FCST as of 060328  Fcst" xfId="5035"/>
    <cellStyle name="2_Ins '04-05 FCST Template as of 1 July'04(1507,1416)_~4612198_Oct sales forecast input sheet--Oct 11 (A) kako as of Oct 29_Jun Fcst Draft I" xfId="5036"/>
    <cellStyle name="2_Ins '04-05 FCST Template as of 1 July'04(1507,1416)_~4612198_Promoted Feb Sales (02.28.2006)" xfId="5037"/>
    <cellStyle name="2_Ins '04-05 FCST Template as of 1 July'04(1507,1416)_~4612198_Promoted Mar Fcst Submission (03.07.2006)" xfId="5038"/>
    <cellStyle name="2_Ins '04-05 FCST Template as of 1 July'04(1507,1416)_~4612198_Sep Fcst Promoted Sales Template (09.16.2005) from MR rev1" xfId="5039"/>
    <cellStyle name="2_Ins '04-05 FCST Template as of 1 July'04(1507,1416)_~4612198_Sept 2005 OPEX Tracking sheet" xfId="5040"/>
    <cellStyle name="2_Ins '04-05 FCST Template as of 1 July'04(1507,1416)_~4612198_Sheet1" xfId="5041"/>
    <cellStyle name="2_Ins '04-05 FCST Template as of 1 July'04(1507,1416)_2005 Oct OPEX Tracking" xfId="5042"/>
    <cellStyle name="2_Ins '04-05 FCST Template as of 1 July'04(1507,1416)_2005 OPEX by Department for April FCST" xfId="5043"/>
    <cellStyle name="2_Ins '04-05 FCST Template as of 1 July'04(1507,1416)_2005 OPEX for Sept Fcst" xfId="5044"/>
    <cellStyle name="2_Ins '04-05 FCST Template as of 1 July'04(1507,1416)_2005 Plan &amp; Actual" xfId="5045"/>
    <cellStyle name="2_Ins '04-05 FCST Template as of 1 July'04(1507,1416)_2005 Product BUC statement 06292005" xfId="5046"/>
    <cellStyle name="2_Ins '04-05 FCST Template as of 1 July'04(1507,1416)_2007-08 Product BUC statement (DRAFT) 2006.08.09" xfId="5047"/>
    <cellStyle name="2_Ins '04-05 FCST Template as of 1 July'04(1507,1416)_2007-08 Product BUC statement 2006.08.11" xfId="5048"/>
    <cellStyle name="2_Ins '04-05 FCST Template as of 1 July'04(1507,1416)_2007-08 Product BUC statement SEP F DRAFT 2006.09.04" xfId="5049"/>
    <cellStyle name="2_Ins '04-05 FCST Template as of 1 July'04(1507,1416)_2008-09 Product BUC statement 2007.09.04+(D)" xfId="5050"/>
    <cellStyle name="2_Ins '04-05 FCST Template as of 1 July'04(1507,1416)_3rd party sales Sep fcst IS 090304" xfId="5051"/>
    <cellStyle name="2_Ins '04-05 FCST Template as of 1 July'04(1507,1416)_3rd party sales Sep fcst IS 090304_2005 Oct OPEX Tracking" xfId="5052"/>
    <cellStyle name="2_Ins '04-05 FCST Template as of 1 July'04(1507,1416)_3rd party sales Sep fcst IS 090304_2005 OPEX by Department for April FCST" xfId="5053"/>
    <cellStyle name="2_Ins '04-05 FCST Template as of 1 July'04(1507,1416)_3rd party sales Sep fcst IS 090304_2005 OPEX for Sept Fcst" xfId="5054"/>
    <cellStyle name="2_Ins '04-05 FCST Template as of 1 July'04(1507,1416)_3rd party sales Sep fcst IS 090304_2005 Plan &amp; Actual" xfId="5055"/>
    <cellStyle name="2_Ins '04-05 FCST Template as of 1 July'04(1507,1416)_3rd party sales Sep fcst IS 090304_Affiliate 2004&amp;2005(sep fcst)" xfId="5056"/>
    <cellStyle name="2_Ins '04-05 FCST Template as of 1 July'04(1507,1416)_3rd party sales Sep fcst IS 090304_Affiliate 2004&amp;2005(sep fcst)_Affiliate 2004&amp;2005" xfId="5057"/>
    <cellStyle name="2_Ins '04-05 FCST Template as of 1 July'04(1507,1416)_3rd party sales Sep fcst IS 090304_Affiliate 2004&amp;2005(sep fcst)_Affiliate 2004&amp;2005(sep fcst)" xfId="5058"/>
    <cellStyle name="2_Ins '04-05 FCST Template as of 1 July'04(1507,1416)_3rd party sales Sep fcst IS 090304_Affiliate 2004&amp;2005(sep fcst)_Affiliate 2004&amp;2005(sep fcst)_GEM 06 June FCST as of 052906" xfId="5059"/>
    <cellStyle name="2_Ins '04-05 FCST Template as of 1 July'04(1507,1416)_3rd party sales Sep fcst IS 090304_Affiliate 2004&amp;2005(sep fcst)_Affiliate 2004&amp;2005(sep fcst)_GEM 0603 FCST as of 060302  Fcst" xfId="5060"/>
    <cellStyle name="2_Ins '04-05 FCST Template as of 1 July'04(1507,1416)_3rd party sales Sep fcst IS 090304_Affiliate 2004&amp;2005(sep fcst)_Affiliate 2004&amp;2005(sep fcst)_GEM 0604 FCST as of 060328  Fcst" xfId="5061"/>
    <cellStyle name="2_Ins '04-05 FCST Template as of 1 July'04(1507,1416)_3rd party sales Sep fcst IS 090304_Affiliate 2004&amp;2005(sep fcst)_Affiliate 2004&amp;2005(sep fcst)_GEM Oct FCST update as of Nov 12 '04" xfId="5062"/>
    <cellStyle name="2_Ins '04-05 FCST Template as of 1 July'04(1507,1416)_3rd party sales Sep fcst IS 090304_Affiliate 2004&amp;2005(sep fcst)_Affiliate 2004&amp;2005(sep fcst)_Jun Fcst Draft I" xfId="5063"/>
    <cellStyle name="2_Ins '04-05 FCST Template as of 1 July'04(1507,1416)_3rd party sales Sep fcst IS 090304_Affiliate 2004&amp;2005(sep fcst)_Affiliate 2004&amp;2005_April FCST Other Sales Template" xfId="5064"/>
    <cellStyle name="2_Ins '04-05 FCST Template as of 1 July'04(1507,1416)_3rd party sales Sep fcst IS 090304_Affiliate 2004&amp;2005(sep fcst)_Affiliate 2004&amp;2005_April FCST Promoted Sales Template" xfId="5065"/>
    <cellStyle name="2_Ins '04-05 FCST Template as of 1 July'04(1507,1416)_3rd party sales Sep fcst IS 090304_Affiliate 2004&amp;2005(sep fcst)_Affiliate 2004&amp;2005_April FCST Promoted Sales(Adjusted Apr 7 2005) " xfId="5066"/>
    <cellStyle name="2_Ins '04-05 FCST Template as of 1 July'04(1507,1416)_3rd party sales Sep fcst IS 090304_Affiliate 2004&amp;2005(sep fcst)_Affiliate 2004&amp;2005_July Fcst Promoted Sales Submission (07.15.2005)" xfId="5067"/>
    <cellStyle name="2_Ins '04-05 FCST Template as of 1 July'04(1507,1416)_3rd party sales Sep fcst IS 090304_Affiliate 2004&amp;2005(sep fcst)_Affiliate 2004&amp;2005_July FCST Promoted Sales Template" xfId="5068"/>
    <cellStyle name="2_Ins '04-05 FCST Template as of 1 July'04(1507,1416)_3rd party sales Sep fcst IS 090304_Affiliate 2004&amp;2005(sep fcst)_Affiliate 2004&amp;2005_Promoted Feb Sales (02.28.2006)" xfId="5069"/>
    <cellStyle name="2_Ins '04-05 FCST Template as of 1 July'04(1507,1416)_3rd party sales Sep fcst IS 090304_Affiliate 2004&amp;2005(sep fcst)_Affiliate 2004&amp;2005_Promoted Mar Fcst Submission (03.07.2006)" xfId="5070"/>
    <cellStyle name="2_Ins '04-05 FCST Template as of 1 July'04(1507,1416)_3rd party sales Sep fcst IS 090304_Affiliate 2004&amp;2005(sep fcst)_Affiliate 2004&amp;2005_Sep Fcst Promoted Sales Template (09.16.2005) from MR rev1" xfId="5071"/>
    <cellStyle name="2_Ins '04-05 FCST Template as of 1 July'04(1507,1416)_3rd party sales Sep fcst IS 090304_Affiliate 2004&amp;2005(sep fcst)_affiliate sales 2005 Jan" xfId="5072"/>
    <cellStyle name="2_Ins '04-05 FCST Template as of 1 July'04(1507,1416)_3rd party sales Sep fcst IS 090304_Affiliate 2004&amp;2005(sep fcst)_affiliate sales 2005 Jan_April FCST Other Sales Template" xfId="5073"/>
    <cellStyle name="2_Ins '04-05 FCST Template as of 1 July'04(1507,1416)_3rd party sales Sep fcst IS 090304_Affiliate 2004&amp;2005(sep fcst)_affiliate sales 2005 Jan_April FCST Promoted Sales Template" xfId="5074"/>
    <cellStyle name="2_Ins '04-05 FCST Template as of 1 July'04(1507,1416)_3rd party sales Sep fcst IS 090304_Affiliate 2004&amp;2005(sep fcst)_affiliate sales 2005 Jan_April FCST Promoted Sales(Adjusted Apr 7 2005) " xfId="5075"/>
    <cellStyle name="2_Ins '04-05 FCST Template as of 1 July'04(1507,1416)_3rd party sales Sep fcst IS 090304_Affiliate 2004&amp;2005(sep fcst)_affiliate sales 2005 Jan_July Fcst Promoted Sales Submission (07.15.2005)" xfId="5076"/>
    <cellStyle name="2_Ins '04-05 FCST Template as of 1 July'04(1507,1416)_3rd party sales Sep fcst IS 090304_Affiliate 2004&amp;2005(sep fcst)_affiliate sales 2005 Jan_July FCST Promoted Sales Template" xfId="5077"/>
    <cellStyle name="2_Ins '04-05 FCST Template as of 1 July'04(1507,1416)_3rd party sales Sep fcst IS 090304_Affiliate 2004&amp;2005(sep fcst)_affiliate sales 2005 Jan_Promoted Feb Sales (02.28.2006)" xfId="5078"/>
    <cellStyle name="2_Ins '04-05 FCST Template as of 1 July'04(1507,1416)_3rd party sales Sep fcst IS 090304_Affiliate 2004&amp;2005(sep fcst)_affiliate sales 2005 Jan_Promoted Mar Fcst Submission (03.07.2006)" xfId="5079"/>
    <cellStyle name="2_Ins '04-05 FCST Template as of 1 July'04(1507,1416)_3rd party sales Sep fcst IS 090304_Affiliate 2004&amp;2005(sep fcst)_affiliate sales 2005 Jan_Sep Fcst Promoted Sales Template (09.16.2005) from MR rev1" xfId="5080"/>
    <cellStyle name="2_Ins '04-05 FCST Template as of 1 July'04(1507,1416)_3rd party sales Sep fcst IS 090304_Affiliate 2004&amp;2005(sep fcst)_affiliate sales 2005 plan monthly split" xfId="5081"/>
    <cellStyle name="2_Ins '04-05 FCST Template as of 1 July'04(1507,1416)_3rd party sales Sep fcst IS 090304_Affiliate 2004&amp;2005(sep fcst)_affiliate sales 2005 plan monthly split_April FCST Other Sales Template" xfId="5082"/>
    <cellStyle name="2_Ins '04-05 FCST Template as of 1 July'04(1507,1416)_3rd party sales Sep fcst IS 090304_Affiliate 2004&amp;2005(sep fcst)_affiliate sales 2005 plan monthly split_April FCST Promoted Sales Template" xfId="5083"/>
    <cellStyle name="2_Ins '04-05 FCST Template as of 1 July'04(1507,1416)_3rd party sales Sep fcst IS 090304_Affiliate 2004&amp;2005(sep fcst)_affiliate sales 2005 plan monthly split_April FCST Promoted Sales(Adjusted Apr 7 2005) " xfId="5084"/>
    <cellStyle name="2_Ins '04-05 FCST Template as of 1 July'04(1507,1416)_3rd party sales Sep fcst IS 090304_Affiliate 2004&amp;2005(sep fcst)_affiliate sales 2005 plan monthly split_July Fcst Promoted Sales Submission (07.15.2005)" xfId="5085"/>
    <cellStyle name="2_Ins '04-05 FCST Template as of 1 July'04(1507,1416)_3rd party sales Sep fcst IS 090304_Affiliate 2004&amp;2005(sep fcst)_affiliate sales 2005 plan monthly split_July FCST Promoted Sales Template" xfId="5086"/>
    <cellStyle name="2_Ins '04-05 FCST Template as of 1 July'04(1507,1416)_3rd party sales Sep fcst IS 090304_Affiliate 2004&amp;2005(sep fcst)_affiliate sales 2005 plan monthly split_Promoted Feb Sales (02.28.2006)" xfId="5087"/>
    <cellStyle name="2_Ins '04-05 FCST Template as of 1 July'04(1507,1416)_3rd party sales Sep fcst IS 090304_Affiliate 2004&amp;2005(sep fcst)_affiliate sales 2005 plan monthly split_Promoted Mar Fcst Submission (03.07.2006)" xfId="5088"/>
    <cellStyle name="2_Ins '04-05 FCST Template as of 1 July'04(1507,1416)_3rd party sales Sep fcst IS 090304_Affiliate 2004&amp;2005(sep fcst)_affiliate sales 2005 plan monthly split_Sep Fcst Promoted Sales Template (09.16.2005) from MR rev1" xfId="5089"/>
    <cellStyle name="2_Ins '04-05 FCST Template as of 1 July'04(1507,1416)_3rd party sales Sep fcst IS 090304_Affiliate 2004&amp;2005(sep fcst)_April FCST Other Sales Template" xfId="5090"/>
    <cellStyle name="2_Ins '04-05 FCST Template as of 1 July'04(1507,1416)_3rd party sales Sep fcst IS 090304_Affiliate 2004&amp;2005(sep fcst)_April FCST Promoted Sales Template" xfId="5091"/>
    <cellStyle name="2_Ins '04-05 FCST Template as of 1 July'04(1507,1416)_3rd party sales Sep fcst IS 090304_Affiliate 2004&amp;2005(sep fcst)_April FCST Promoted Sales(Adjusted Apr 7 2005) " xfId="5092"/>
    <cellStyle name="2_Ins '04-05 FCST Template as of 1 July'04(1507,1416)_3rd party sales Sep fcst IS 090304_Affiliate 2004&amp;2005(sep fcst)_GEM 06 June FCST as of 052906" xfId="5093"/>
    <cellStyle name="2_Ins '04-05 FCST Template as of 1 July'04(1507,1416)_3rd party sales Sep fcst IS 090304_Affiliate 2004&amp;2005(sep fcst)_GEM 0603 FCST as of 060302  Fcst" xfId="5094"/>
    <cellStyle name="2_Ins '04-05 FCST Template as of 1 July'04(1507,1416)_3rd party sales Sep fcst IS 090304_Affiliate 2004&amp;2005(sep fcst)_GEM 0604 FCST as of 060328  Fcst" xfId="5095"/>
    <cellStyle name="2_Ins '04-05 FCST Template as of 1 July'04(1507,1416)_3rd party sales Sep fcst IS 090304_Affiliate 2004&amp;2005(sep fcst)_GEM Oct FCST update as of Nov 12 '04" xfId="5096"/>
    <cellStyle name="2_Ins '04-05 FCST Template as of 1 July'04(1507,1416)_3rd party sales Sep fcst IS 090304_Affiliate 2004&amp;2005(sep fcst)_July Fcst Promoted Sales Submission (07.15.2005)" xfId="5097"/>
    <cellStyle name="2_Ins '04-05 FCST Template as of 1 July'04(1507,1416)_3rd party sales Sep fcst IS 090304_Affiliate 2004&amp;2005(sep fcst)_July FCST Promoted Sales Template" xfId="5098"/>
    <cellStyle name="2_Ins '04-05 FCST Template as of 1 July'04(1507,1416)_3rd party sales Sep fcst IS 090304_Affiliate 2004&amp;2005(sep fcst)_Jun Fcst Draft I" xfId="5099"/>
    <cellStyle name="2_Ins '04-05 FCST Template as of 1 July'04(1507,1416)_3rd party sales Sep fcst IS 090304_Affiliate 2004&amp;2005(sep fcst)_Promoted Feb Sales (02.28.2006)" xfId="5100"/>
    <cellStyle name="2_Ins '04-05 FCST Template as of 1 July'04(1507,1416)_3rd party sales Sep fcst IS 090304_Affiliate 2004&amp;2005(sep fcst)_Promoted Mar Fcst Submission (03.07.2006)" xfId="5101"/>
    <cellStyle name="2_Ins '04-05 FCST Template as of 1 July'04(1507,1416)_3rd party sales Sep fcst IS 090304_Affiliate 2004&amp;2005(sep fcst)_Sep Fcst Promoted Sales Template (09.16.2005) from MR rev1" xfId="5102"/>
    <cellStyle name="2_Ins '04-05 FCST Template as of 1 July'04(1507,1416)_3rd party sales Sep fcst IS 090304_April FCST Other Sales Template" xfId="5103"/>
    <cellStyle name="2_Ins '04-05 FCST Template as of 1 July'04(1507,1416)_3rd party sales Sep fcst IS 090304_April FCST Promoted Sales Template" xfId="5104"/>
    <cellStyle name="2_Ins '04-05 FCST Template as of 1 July'04(1507,1416)_3rd party sales Sep fcst IS 090304_April FCST Promoted Sales(Adjusted Apr 7 2005) " xfId="5105"/>
    <cellStyle name="2_Ins '04-05 FCST Template as of 1 July'04(1507,1416)_3rd party sales Sep fcst IS 090304_Aug opex tracking sheet" xfId="5106"/>
    <cellStyle name="2_Ins '04-05 FCST Template as of 1 July'04(1507,1416)_3rd party sales Sep fcst IS 090304_Dec FCST" xfId="5107"/>
    <cellStyle name="2_Ins '04-05 FCST Template as of 1 July'04(1507,1416)_3rd party sales Sep fcst IS 090304_GEM 06 June FCST as of 052906" xfId="5108"/>
    <cellStyle name="2_Ins '04-05 FCST Template as of 1 July'04(1507,1416)_3rd party sales Sep fcst IS 090304_GEM 0603 FCST as of 060302  Fcst" xfId="5109"/>
    <cellStyle name="2_Ins '04-05 FCST Template as of 1 July'04(1507,1416)_3rd party sales Sep fcst IS 090304_GEM 0604 FCST as of 060328  Fcst" xfId="5110"/>
    <cellStyle name="2_Ins '04-05 FCST Template as of 1 July'04(1507,1416)_3rd party sales Sep fcst IS 090304_GEM Oct FCST update as of Nov 12 '04" xfId="5111"/>
    <cellStyle name="2_Ins '04-05 FCST Template as of 1 July'04(1507,1416)_3rd party sales Sep fcst IS 090304_Income statment with buy-ups" xfId="5112"/>
    <cellStyle name="2_Ins '04-05 FCST Template as of 1 July'04(1507,1416)_3rd party sales Sep fcst IS 090304_Income statment with buy-ups_2005 Oct OPEX Tracking" xfId="5113"/>
    <cellStyle name="2_Ins '04-05 FCST Template as of 1 July'04(1507,1416)_3rd party sales Sep fcst IS 090304_Income statment with buy-ups_2005 OPEX by Department for April FCST" xfId="5114"/>
    <cellStyle name="2_Ins '04-05 FCST Template as of 1 July'04(1507,1416)_3rd party sales Sep fcst IS 090304_Income statment with buy-ups_2005 OPEX for Sept Fcst" xfId="5115"/>
    <cellStyle name="2_Ins '04-05 FCST Template as of 1 July'04(1507,1416)_3rd party sales Sep fcst IS 090304_Income statment with buy-ups_2005 Plan &amp; Actual" xfId="5116"/>
    <cellStyle name="2_Ins '04-05 FCST Template as of 1 July'04(1507,1416)_3rd party sales Sep fcst IS 090304_Income statment with buy-ups_April FCST Other Sales Template" xfId="5117"/>
    <cellStyle name="2_Ins '04-05 FCST Template as of 1 July'04(1507,1416)_3rd party sales Sep fcst IS 090304_Income statment with buy-ups_April FCST Promoted Sales Template" xfId="5118"/>
    <cellStyle name="2_Ins '04-05 FCST Template as of 1 July'04(1507,1416)_3rd party sales Sep fcst IS 090304_Income statment with buy-ups_April FCST Promoted Sales(Adjusted Apr 7 2005) " xfId="5119"/>
    <cellStyle name="2_Ins '04-05 FCST Template as of 1 July'04(1507,1416)_3rd party sales Sep fcst IS 090304_Income statment with buy-ups_Aug opex tracking sheet" xfId="5120"/>
    <cellStyle name="2_Ins '04-05 FCST Template as of 1 July'04(1507,1416)_3rd party sales Sep fcst IS 090304_Income statment with buy-ups_Dec FCST" xfId="5121"/>
    <cellStyle name="2_Ins '04-05 FCST Template as of 1 July'04(1507,1416)_3rd party sales Sep fcst IS 090304_Income statment with buy-ups_GEM 06 June FCST as of 052906" xfId="5122"/>
    <cellStyle name="2_Ins '04-05 FCST Template as of 1 July'04(1507,1416)_3rd party sales Sep fcst IS 090304_Income statment with buy-ups_GEM 0603 FCST as of 060302  Fcst" xfId="5123"/>
    <cellStyle name="2_Ins '04-05 FCST Template as of 1 July'04(1507,1416)_3rd party sales Sep fcst IS 090304_Income statment with buy-ups_GEM 0604 FCST as of 060328  Fcst" xfId="5124"/>
    <cellStyle name="2_Ins '04-05 FCST Template as of 1 July'04(1507,1416)_3rd party sales Sep fcst IS 090304_Income statment with buy-ups_GEM Oct FCST update as of Nov 12 '04" xfId="5125"/>
    <cellStyle name="2_Ins '04-05 FCST Template as of 1 July'04(1507,1416)_3rd party sales Sep fcst IS 090304_Income statment with buy-ups_July Fcst Promoted Sales Submission (07.15.2005)" xfId="5126"/>
    <cellStyle name="2_Ins '04-05 FCST Template as of 1 July'04(1507,1416)_3rd party sales Sep fcst IS 090304_Income statment with buy-ups_July FCST Promoted Sales Template" xfId="5127"/>
    <cellStyle name="2_Ins '04-05 FCST Template as of 1 July'04(1507,1416)_3rd party sales Sep fcst IS 090304_Income statment with buy-ups_Jun Fcst Draft I" xfId="5128"/>
    <cellStyle name="2_Ins '04-05 FCST Template as of 1 July'04(1507,1416)_3rd party sales Sep fcst IS 090304_Income statment with buy-ups_Oct sales forecast input sheet--Oct 11 (A) kako as of Oct 29" xfId="5129"/>
    <cellStyle name="2_Ins '04-05 FCST Template as of 1 July'04(1507,1416)_3rd party sales Sep fcst IS 090304_Income statment with buy-ups_Oct sales forecast input sheet--Oct 11 (A) kako as of Oct 29_GEM 06 June FCST as of 052906" xfId="5130"/>
    <cellStyle name="2_Ins '04-05 FCST Template as of 1 July'04(1507,1416)_3rd party sales Sep fcst IS 090304_Income statment with buy-ups_Oct sales forecast input sheet--Oct 11 (A) kako as of Oct 29_GEM 0603 FCST as of 060302  Fcst" xfId="5131"/>
    <cellStyle name="2_Ins '04-05 FCST Template as of 1 July'04(1507,1416)_3rd party sales Sep fcst IS 090304_Income statment with buy-ups_Oct sales forecast input sheet--Oct 11 (A) kako as of Oct 29_GEM 0604 FCST as of 060328  Fcst" xfId="5132"/>
    <cellStyle name="2_Ins '04-05 FCST Template as of 1 July'04(1507,1416)_3rd party sales Sep fcst IS 090304_Income statment with buy-ups_Oct sales forecast input sheet--Oct 11 (A) kako as of Oct 29_Jun Fcst Draft I" xfId="5133"/>
    <cellStyle name="2_Ins '04-05 FCST Template as of 1 July'04(1507,1416)_3rd party sales Sep fcst IS 090304_Income statment with buy-ups_Promoted Feb Sales (02.28.2006)" xfId="5134"/>
    <cellStyle name="2_Ins '04-05 FCST Template as of 1 July'04(1507,1416)_3rd party sales Sep fcst IS 090304_Income statment with buy-ups_Promoted Mar Fcst Submission (03.07.2006)" xfId="5135"/>
    <cellStyle name="2_Ins '04-05 FCST Template as of 1 July'04(1507,1416)_3rd party sales Sep fcst IS 090304_Income statment with buy-ups_Sep Fcst Promoted Sales Template (09.16.2005) from MR rev1" xfId="5136"/>
    <cellStyle name="2_Ins '04-05 FCST Template as of 1 July'04(1507,1416)_3rd party sales Sep fcst IS 090304_Income statment with buy-ups_Sept 2005 OPEX Tracking sheet" xfId="5137"/>
    <cellStyle name="2_Ins '04-05 FCST Template as of 1 July'04(1507,1416)_3rd party sales Sep fcst IS 090304_Income statment with buy-ups_Sheet1" xfId="5138"/>
    <cellStyle name="2_Ins '04-05 FCST Template as of 1 July'04(1507,1416)_3rd party sales Sep fcst IS 090304_Japan summary sheet (091704)" xfId="5139"/>
    <cellStyle name="2_Ins '04-05 FCST Template as of 1 July'04(1507,1416)_3rd party sales Sep fcst IS 090304_Japan summary sheet (091704)_2005 Oct OPEX Tracking" xfId="5140"/>
    <cellStyle name="2_Ins '04-05 FCST Template as of 1 July'04(1507,1416)_3rd party sales Sep fcst IS 090304_Japan summary sheet (091704)_2005 OPEX by Department for April FCST" xfId="5141"/>
    <cellStyle name="2_Ins '04-05 FCST Template as of 1 July'04(1507,1416)_3rd party sales Sep fcst IS 090304_Japan summary sheet (091704)_2005 OPEX for Sept Fcst" xfId="5142"/>
    <cellStyle name="2_Ins '04-05 FCST Template as of 1 July'04(1507,1416)_3rd party sales Sep fcst IS 090304_Japan summary sheet (091704)_2005 Plan &amp; Actual" xfId="5143"/>
    <cellStyle name="2_Ins '04-05 FCST Template as of 1 July'04(1507,1416)_3rd party sales Sep fcst IS 090304_Japan summary sheet (091704)_April FCST Other Sales Template" xfId="5144"/>
    <cellStyle name="2_Ins '04-05 FCST Template as of 1 July'04(1507,1416)_3rd party sales Sep fcst IS 090304_Japan summary sheet (091704)_April FCST Promoted Sales Template" xfId="5145"/>
    <cellStyle name="2_Ins '04-05 FCST Template as of 1 July'04(1507,1416)_3rd party sales Sep fcst IS 090304_Japan summary sheet (091704)_April FCST Promoted Sales(Adjusted Apr 7 2005) " xfId="5146"/>
    <cellStyle name="2_Ins '04-05 FCST Template as of 1 July'04(1507,1416)_3rd party sales Sep fcst IS 090304_Japan summary sheet (091704)_Aug opex tracking sheet" xfId="5147"/>
    <cellStyle name="2_Ins '04-05 FCST Template as of 1 July'04(1507,1416)_3rd party sales Sep fcst IS 090304_Japan summary sheet (091704)_Dec FCST" xfId="5148"/>
    <cellStyle name="2_Ins '04-05 FCST Template as of 1 July'04(1507,1416)_3rd party sales Sep fcst IS 090304_Japan summary sheet (091704)_final forecast master file (092304 SAP version) by kojima" xfId="5149"/>
    <cellStyle name="2_Ins '04-05 FCST Template as of 1 July'04(1507,1416)_3rd party sales Sep fcst IS 090304_Japan summary sheet (091704)_final forecast master file (092304 SAP version) by kojima_2005 Oct OPEX Tracking" xfId="5150"/>
    <cellStyle name="2_Ins '04-05 FCST Template as of 1 July'04(1507,1416)_3rd party sales Sep fcst IS 090304_Japan summary sheet (091704)_final forecast master file (092304 SAP version) by kojima_2005 OPEX by Department for April FCST" xfId="5151"/>
    <cellStyle name="2_Ins '04-05 FCST Template as of 1 July'04(1507,1416)_3rd party sales Sep fcst IS 090304_Japan summary sheet (091704)_final forecast master file (092304 SAP version) by kojima_2005 OPEX for Sept Fcst" xfId="5152"/>
    <cellStyle name="2_Ins '04-05 FCST Template as of 1 July'04(1507,1416)_3rd party sales Sep fcst IS 090304_Japan summary sheet (091704)_final forecast master file (092304 SAP version) by kojima_2005 Plan &amp; Actual" xfId="5153"/>
    <cellStyle name="2_Ins '04-05 FCST Template as of 1 July'04(1507,1416)_3rd party sales Sep fcst IS 090304_Japan summary sheet (091704)_final forecast master file (092304 SAP version) by kojima_April FCST Other Sales Template" xfId="5154"/>
    <cellStyle name="2_Ins '04-05 FCST Template as of 1 July'04(1507,1416)_3rd party sales Sep fcst IS 090304_Japan summary sheet (091704)_final forecast master file (092304 SAP version) by kojima_April FCST Promoted Sales Template" xfId="5155"/>
    <cellStyle name="2_Ins '04-05 FCST Template as of 1 July'04(1507,1416)_3rd party sales Sep fcst IS 090304_Japan summary sheet (091704)_final forecast master file (092304 SAP version) by kojima_April FCST Promoted Sales(Adjusted Apr 7 2005) " xfId="5156"/>
    <cellStyle name="2_Ins '04-05 FCST Template as of 1 July'04(1507,1416)_3rd party sales Sep fcst IS 090304_Japan summary sheet (091704)_final forecast master file (092304 SAP version) by kojima_Aug opex tracking sheet" xfId="5157"/>
    <cellStyle name="2_Ins '04-05 FCST Template as of 1 July'04(1507,1416)_3rd party sales Sep fcst IS 090304_Japan summary sheet (091704)_final forecast master file (092304 SAP version) by kojima_Dec FCST" xfId="5158"/>
    <cellStyle name="2_Ins '04-05 FCST Template as of 1 July'04(1507,1416)_3rd party sales Sep fcst IS 090304_Japan summary sheet (091704)_final forecast master file (092304 SAP version) by kojima_GEM 06 June FCST as of 052906" xfId="5159"/>
    <cellStyle name="2_Ins '04-05 FCST Template as of 1 July'04(1507,1416)_3rd party sales Sep fcst IS 090304_Japan summary sheet (091704)_final forecast master file (092304 SAP version) by kojima_GEM 0603 FCST as of 060302  Fcst" xfId="5160"/>
    <cellStyle name="2_Ins '04-05 FCST Template as of 1 July'04(1507,1416)_3rd party sales Sep fcst IS 090304_Japan summary sheet (091704)_final forecast master file (092304 SAP version) by kojima_GEM 0604 FCST as of 060328  Fcst" xfId="5161"/>
    <cellStyle name="2_Ins '04-05 FCST Template as of 1 July'04(1507,1416)_3rd party sales Sep fcst IS 090304_Japan summary sheet (091704)_final forecast master file (092304 SAP version) by kojima_GEM Oct FCST update as of Nov 12 '04" xfId="5162"/>
    <cellStyle name="2_Ins '04-05 FCST Template as of 1 July'04(1507,1416)_3rd party sales Sep fcst IS 090304_Japan summary sheet (091704)_final forecast master file (092304 SAP version) by kojima_July Fcst Promoted Sales Submission (07.15.2005)" xfId="5163"/>
    <cellStyle name="2_Ins '04-05 FCST Template as of 1 July'04(1507,1416)_3rd party sales Sep fcst IS 090304_Japan summary sheet (091704)_final forecast master file (092304 SAP version) by kojima_July FCST Promoted Sales Template" xfId="5164"/>
    <cellStyle name="2_Ins '04-05 FCST Template as of 1 July'04(1507,1416)_3rd party sales Sep fcst IS 090304_Japan summary sheet (091704)_final forecast master file (092304 SAP version) by kojima_Jun Fcst Draft I" xfId="5165"/>
    <cellStyle name="2_Ins '04-05 FCST Template as of 1 July'04(1507,1416)_3rd party sales Sep fcst IS 090304_Japan summary sheet (091704)_final forecast master file (092304 SAP version) by kojima_Oct sales forecast input sheet--Oct 11 (A) kako as of Oct 29" xfId="5166"/>
    <cellStyle name="2_Ins '04-05 FCST Template as of 1 July'04(1507,1416)_3rd party sales Sep fcst IS 090304_Japan summary sheet (091704)_final forecast master file (092304 SAP version) by kojima_Oct sales forecast input sheet--Oct 11 (A) kako as of Oct 29_GEM 06 June FCST a" xfId="5167"/>
    <cellStyle name="2_Ins '04-05 FCST Template as of 1 July'04(1507,1416)_3rd party sales Sep fcst IS 090304_Japan summary sheet (091704)_final forecast master file (092304 SAP version) by kojima_Oct sales forecast input sheet--Oct 11 (A) kako as of Oct 29_GEM 0603 FCST as o" xfId="5168"/>
    <cellStyle name="2_Ins '04-05 FCST Template as of 1 July'04(1507,1416)_3rd party sales Sep fcst IS 090304_Japan summary sheet (091704)_final forecast master file (092304 SAP version) by kojima_Oct sales forecast input sheet--Oct 11 (A) kako as of Oct 29_GEM 0604 FCST as o" xfId="5169"/>
    <cellStyle name="2_Ins '04-05 FCST Template as of 1 July'04(1507,1416)_3rd party sales Sep fcst IS 090304_Japan summary sheet (091704)_final forecast master file (092304 SAP version) by kojima_Oct sales forecast input sheet--Oct 11 (A) kako as of Oct 29_Jun Fcst Draft I" xfId="5170"/>
    <cellStyle name="2_Ins '04-05 FCST Template as of 1 July'04(1507,1416)_3rd party sales Sep fcst IS 090304_Japan summary sheet (091704)_final forecast master file (092304 SAP version) by kojima_Promoted Feb Sales (02.28.2006)" xfId="5171"/>
    <cellStyle name="2_Ins '04-05 FCST Template as of 1 July'04(1507,1416)_3rd party sales Sep fcst IS 090304_Japan summary sheet (091704)_final forecast master file (092304 SAP version) by kojima_Promoted Mar Fcst Submission (03.07.2006)" xfId="5172"/>
    <cellStyle name="2_Ins '04-05 FCST Template as of 1 July'04(1507,1416)_3rd party sales Sep fcst IS 090304_Japan summary sheet (091704)_final forecast master file (092304 SAP version) by kojima_Sep Fcst Promoted Sales Template (09.16.2005) from MR rev1" xfId="5173"/>
    <cellStyle name="2_Ins '04-05 FCST Template as of 1 July'04(1507,1416)_3rd party sales Sep fcst IS 090304_Japan summary sheet (091704)_final forecast master file (092304 SAP version) by kojima_Sept 2005 OPEX Tracking sheet" xfId="5174"/>
    <cellStyle name="2_Ins '04-05 FCST Template as of 1 July'04(1507,1416)_3rd party sales Sep fcst IS 090304_Japan summary sheet (091704)_final forecast master file (092304 SAP version) by kojima_Sheet1" xfId="5175"/>
    <cellStyle name="2_Ins '04-05 FCST Template as of 1 July'04(1507,1416)_3rd party sales Sep fcst IS 090304_Japan summary sheet (091704)_GEM 06 June FCST as of 052906" xfId="5176"/>
    <cellStyle name="2_Ins '04-05 FCST Template as of 1 July'04(1507,1416)_3rd party sales Sep fcst IS 090304_Japan summary sheet (091704)_GEM 0603 FCST as of 060302  Fcst" xfId="5177"/>
    <cellStyle name="2_Ins '04-05 FCST Template as of 1 July'04(1507,1416)_3rd party sales Sep fcst IS 090304_Japan summary sheet (091704)_GEM 0604 FCST as of 060328  Fcst" xfId="5178"/>
    <cellStyle name="2_Ins '04-05 FCST Template as of 1 July'04(1507,1416)_3rd party sales Sep fcst IS 090304_Japan summary sheet (091704)_GEM Oct FCST update as of Nov 12 '04" xfId="5179"/>
    <cellStyle name="2_Ins '04-05 FCST Template as of 1 July'04(1507,1416)_3rd party sales Sep fcst IS 090304_Japan summary sheet (091704)_July Fcst Promoted Sales Submission (07.15.2005)" xfId="5180"/>
    <cellStyle name="2_Ins '04-05 FCST Template as of 1 July'04(1507,1416)_3rd party sales Sep fcst IS 090304_Japan summary sheet (091704)_July FCST Promoted Sales Template" xfId="5181"/>
    <cellStyle name="2_Ins '04-05 FCST Template as of 1 July'04(1507,1416)_3rd party sales Sep fcst IS 090304_Japan summary sheet (091704)_Jun Fcst Draft I" xfId="5182"/>
    <cellStyle name="2_Ins '04-05 FCST Template as of 1 July'04(1507,1416)_3rd party sales Sep fcst IS 090304_Japan summary sheet (091704)_Oct sales forecast input sheet--Oct 11 (A) kako as of Oct 29" xfId="5183"/>
    <cellStyle name="2_Ins '04-05 FCST Template as of 1 July'04(1507,1416)_3rd party sales Sep fcst IS 090304_Japan summary sheet (091704)_Oct sales forecast input sheet--Oct 11 (A) kako as of Oct 29_GEM 06 June FCST as of 052906" xfId="5184"/>
    <cellStyle name="2_Ins '04-05 FCST Template as of 1 July'04(1507,1416)_3rd party sales Sep fcst IS 090304_Japan summary sheet (091704)_Oct sales forecast input sheet--Oct 11 (A) kako as of Oct 29_GEM 0603 FCST as of 060302  Fcst" xfId="5185"/>
    <cellStyle name="2_Ins '04-05 FCST Template as of 1 July'04(1507,1416)_3rd party sales Sep fcst IS 090304_Japan summary sheet (091704)_Oct sales forecast input sheet--Oct 11 (A) kako as of Oct 29_GEM 0604 FCST as of 060328  Fcst" xfId="5186"/>
    <cellStyle name="2_Ins '04-05 FCST Template as of 1 July'04(1507,1416)_3rd party sales Sep fcst IS 090304_Japan summary sheet (091704)_Oct sales forecast input sheet--Oct 11 (A) kako as of Oct 29_Jun Fcst Draft I" xfId="5187"/>
    <cellStyle name="2_Ins '04-05 FCST Template as of 1 July'04(1507,1416)_3rd party sales Sep fcst IS 090304_Japan summary sheet (091704)_Promoted Feb Sales (02.28.2006)" xfId="5188"/>
    <cellStyle name="2_Ins '04-05 FCST Template as of 1 July'04(1507,1416)_3rd party sales Sep fcst IS 090304_Japan summary sheet (091704)_Promoted Mar Fcst Submission (03.07.2006)" xfId="5189"/>
    <cellStyle name="2_Ins '04-05 FCST Template as of 1 July'04(1507,1416)_3rd party sales Sep fcst IS 090304_Japan summary sheet (091704)_Sep Fcst Promoted Sales Template (09.16.2005) from MR rev1" xfId="5190"/>
    <cellStyle name="2_Ins '04-05 FCST Template as of 1 July'04(1507,1416)_3rd party sales Sep fcst IS 090304_Japan summary sheet (091704)_Sept 2005 OPEX Tracking sheet" xfId="5191"/>
    <cellStyle name="2_Ins '04-05 FCST Template as of 1 July'04(1507,1416)_3rd party sales Sep fcst IS 090304_Japan summary sheet (091704)_Sheet1" xfId="5192"/>
    <cellStyle name="2_Ins '04-05 FCST Template as of 1 July'04(1507,1416)_3rd party sales Sep fcst IS 090304_July Fcst Promoted Sales Submission (07.15.2005)" xfId="5193"/>
    <cellStyle name="2_Ins '04-05 FCST Template as of 1 July'04(1507,1416)_3rd party sales Sep fcst IS 090304_July FCST Promoted Sales Template" xfId="5194"/>
    <cellStyle name="2_Ins '04-05 FCST Template as of 1 July'04(1507,1416)_3rd party sales Sep fcst IS 090304_Jun Fcst Draft I" xfId="5195"/>
    <cellStyle name="2_Ins '04-05 FCST Template as of 1 July'04(1507,1416)_3rd party sales Sep fcst IS 090304_Oct sales forecast input sheet--Oct 11 (A) kako as of Oct 29" xfId="5196"/>
    <cellStyle name="2_Ins '04-05 FCST Template as of 1 July'04(1507,1416)_3rd party sales Sep fcst IS 090304_Oct sales forecast input sheet--Oct 11 (A) kako as of Oct 29_GEM 06 June FCST as of 052906" xfId="5197"/>
    <cellStyle name="2_Ins '04-05 FCST Template as of 1 July'04(1507,1416)_3rd party sales Sep fcst IS 090304_Oct sales forecast input sheet--Oct 11 (A) kako as of Oct 29_GEM 0603 FCST as of 060302  Fcst" xfId="5198"/>
    <cellStyle name="2_Ins '04-05 FCST Template as of 1 July'04(1507,1416)_3rd party sales Sep fcst IS 090304_Oct sales forecast input sheet--Oct 11 (A) kako as of Oct 29_GEM 0604 FCST as of 060328  Fcst" xfId="5199"/>
    <cellStyle name="2_Ins '04-05 FCST Template as of 1 July'04(1507,1416)_3rd party sales Sep fcst IS 090304_Oct sales forecast input sheet--Oct 11 (A) kako as of Oct 29_Jun Fcst Draft I" xfId="5200"/>
    <cellStyle name="2_Ins '04-05 FCST Template as of 1 July'04(1507,1416)_3rd party sales Sep fcst IS 090304_Promoted Feb Sales (02.28.2006)" xfId="5201"/>
    <cellStyle name="2_Ins '04-05 FCST Template as of 1 July'04(1507,1416)_3rd party sales Sep fcst IS 090304_Promoted Mar Fcst Submission (03.07.2006)" xfId="5202"/>
    <cellStyle name="2_Ins '04-05 FCST Template as of 1 July'04(1507,1416)_3rd party sales Sep fcst IS 090304_Sep Fcst Promoted Sales Template (09.16.2005) from MR rev1" xfId="5203"/>
    <cellStyle name="2_Ins '04-05 FCST Template as of 1 July'04(1507,1416)_3rd party sales Sep fcst IS 090304_Sept 2005 OPEX Tracking sheet" xfId="5204"/>
    <cellStyle name="2_Ins '04-05 FCST Template as of 1 July'04(1507,1416)_3rd party sales Sep fcst IS 090304_Sheet1" xfId="5205"/>
    <cellStyle name="2_Ins '04-05 FCST Template as of 1 July'04(1507,1416)_Affiliate 2004&amp;2005(sep fcst)" xfId="5206"/>
    <cellStyle name="2_Ins '04-05 FCST Template as of 1 July'04(1507,1416)_Affiliate 2004&amp;2005(sep fcst)_Affiliate 2004&amp;2005" xfId="5207"/>
    <cellStyle name="2_Ins '04-05 FCST Template as of 1 July'04(1507,1416)_Affiliate 2004&amp;2005(sep fcst)_Affiliate 2004&amp;2005(sep fcst)" xfId="5208"/>
    <cellStyle name="2_Ins '04-05 FCST Template as of 1 July'04(1507,1416)_Affiliate 2004&amp;2005(sep fcst)_Affiliate 2004&amp;2005(sep fcst)_GEM 06 June FCST as of 052906" xfId="5209"/>
    <cellStyle name="2_Ins '04-05 FCST Template as of 1 July'04(1507,1416)_Affiliate 2004&amp;2005(sep fcst)_Affiliate 2004&amp;2005(sep fcst)_GEM 0603 FCST as of 060302  Fcst" xfId="5210"/>
    <cellStyle name="2_Ins '04-05 FCST Template as of 1 July'04(1507,1416)_Affiliate 2004&amp;2005(sep fcst)_Affiliate 2004&amp;2005(sep fcst)_GEM 0604 FCST as of 060328  Fcst" xfId="5211"/>
    <cellStyle name="2_Ins '04-05 FCST Template as of 1 July'04(1507,1416)_Affiliate 2004&amp;2005(sep fcst)_Affiliate 2004&amp;2005(sep fcst)_GEM Oct FCST update as of Nov 12 '04" xfId="5212"/>
    <cellStyle name="2_Ins '04-05 FCST Template as of 1 July'04(1507,1416)_Affiliate 2004&amp;2005(sep fcst)_Affiliate 2004&amp;2005(sep fcst)_Jun Fcst Draft I" xfId="5213"/>
    <cellStyle name="2_Ins '04-05 FCST Template as of 1 July'04(1507,1416)_Affiliate 2004&amp;2005(sep fcst)_Affiliate 2004&amp;2005_April FCST Other Sales Template" xfId="5214"/>
    <cellStyle name="2_Ins '04-05 FCST Template as of 1 July'04(1507,1416)_Affiliate 2004&amp;2005(sep fcst)_Affiliate 2004&amp;2005_April FCST Promoted Sales Template" xfId="5215"/>
    <cellStyle name="2_Ins '04-05 FCST Template as of 1 July'04(1507,1416)_Affiliate 2004&amp;2005(sep fcst)_Affiliate 2004&amp;2005_April FCST Promoted Sales(Adjusted Apr 7 2005) " xfId="5216"/>
    <cellStyle name="2_Ins '04-05 FCST Template as of 1 July'04(1507,1416)_Affiliate 2004&amp;2005(sep fcst)_Affiliate 2004&amp;2005_July Fcst Promoted Sales Submission (07.15.2005)" xfId="5217"/>
    <cellStyle name="2_Ins '04-05 FCST Template as of 1 July'04(1507,1416)_Affiliate 2004&amp;2005(sep fcst)_Affiliate 2004&amp;2005_July FCST Promoted Sales Template" xfId="5218"/>
    <cellStyle name="2_Ins '04-05 FCST Template as of 1 July'04(1507,1416)_Affiliate 2004&amp;2005(sep fcst)_Affiliate 2004&amp;2005_Promoted Feb Sales (02.28.2006)" xfId="5219"/>
    <cellStyle name="2_Ins '04-05 FCST Template as of 1 July'04(1507,1416)_Affiliate 2004&amp;2005(sep fcst)_Affiliate 2004&amp;2005_Promoted Mar Fcst Submission (03.07.2006)" xfId="5220"/>
    <cellStyle name="2_Ins '04-05 FCST Template as of 1 July'04(1507,1416)_Affiliate 2004&amp;2005(sep fcst)_Affiliate 2004&amp;2005_Sep Fcst Promoted Sales Template (09.16.2005) from MR rev1" xfId="5221"/>
    <cellStyle name="2_Ins '04-05 FCST Template as of 1 July'04(1507,1416)_Affiliate 2004&amp;2005(sep fcst)_affiliate sales 2005 Jan" xfId="5222"/>
    <cellStyle name="2_Ins '04-05 FCST Template as of 1 July'04(1507,1416)_Affiliate 2004&amp;2005(sep fcst)_affiliate sales 2005 Jan_April FCST Other Sales Template" xfId="5223"/>
    <cellStyle name="2_Ins '04-05 FCST Template as of 1 July'04(1507,1416)_Affiliate 2004&amp;2005(sep fcst)_affiliate sales 2005 Jan_April FCST Promoted Sales Template" xfId="5224"/>
    <cellStyle name="2_Ins '04-05 FCST Template as of 1 July'04(1507,1416)_Affiliate 2004&amp;2005(sep fcst)_affiliate sales 2005 Jan_April FCST Promoted Sales(Adjusted Apr 7 2005) " xfId="5225"/>
    <cellStyle name="2_Ins '04-05 FCST Template as of 1 July'04(1507,1416)_Affiliate 2004&amp;2005(sep fcst)_affiliate sales 2005 Jan_July Fcst Promoted Sales Submission (07.15.2005)" xfId="5226"/>
    <cellStyle name="2_Ins '04-05 FCST Template as of 1 July'04(1507,1416)_Affiliate 2004&amp;2005(sep fcst)_affiliate sales 2005 Jan_July FCST Promoted Sales Template" xfId="5227"/>
    <cellStyle name="2_Ins '04-05 FCST Template as of 1 July'04(1507,1416)_Affiliate 2004&amp;2005(sep fcst)_affiliate sales 2005 Jan_Promoted Feb Sales (02.28.2006)" xfId="5228"/>
    <cellStyle name="2_Ins '04-05 FCST Template as of 1 July'04(1507,1416)_Affiliate 2004&amp;2005(sep fcst)_affiliate sales 2005 Jan_Promoted Mar Fcst Submission (03.07.2006)" xfId="5229"/>
    <cellStyle name="2_Ins '04-05 FCST Template as of 1 July'04(1507,1416)_Affiliate 2004&amp;2005(sep fcst)_affiliate sales 2005 Jan_Sep Fcst Promoted Sales Template (09.16.2005) from MR rev1" xfId="5230"/>
    <cellStyle name="2_Ins '04-05 FCST Template as of 1 July'04(1507,1416)_Affiliate 2004&amp;2005(sep fcst)_affiliate sales 2005 plan monthly split" xfId="5231"/>
    <cellStyle name="2_Ins '04-05 FCST Template as of 1 July'04(1507,1416)_Affiliate 2004&amp;2005(sep fcst)_affiliate sales 2005 plan monthly split_April FCST Other Sales Template" xfId="5232"/>
    <cellStyle name="2_Ins '04-05 FCST Template as of 1 July'04(1507,1416)_Affiliate 2004&amp;2005(sep fcst)_affiliate sales 2005 plan monthly split_April FCST Promoted Sales Template" xfId="5233"/>
    <cellStyle name="2_Ins '04-05 FCST Template as of 1 July'04(1507,1416)_Affiliate 2004&amp;2005(sep fcst)_affiliate sales 2005 plan monthly split_April FCST Promoted Sales(Adjusted Apr 7 2005) " xfId="5234"/>
    <cellStyle name="2_Ins '04-05 FCST Template as of 1 July'04(1507,1416)_Affiliate 2004&amp;2005(sep fcst)_affiliate sales 2005 plan monthly split_July Fcst Promoted Sales Submission (07.15.2005)" xfId="5235"/>
    <cellStyle name="2_Ins '04-05 FCST Template as of 1 July'04(1507,1416)_Affiliate 2004&amp;2005(sep fcst)_affiliate sales 2005 plan monthly split_July FCST Promoted Sales Template" xfId="5236"/>
    <cellStyle name="2_Ins '04-05 FCST Template as of 1 July'04(1507,1416)_Affiliate 2004&amp;2005(sep fcst)_affiliate sales 2005 plan monthly split_Promoted Feb Sales (02.28.2006)" xfId="5237"/>
    <cellStyle name="2_Ins '04-05 FCST Template as of 1 July'04(1507,1416)_Affiliate 2004&amp;2005(sep fcst)_affiliate sales 2005 plan monthly split_Promoted Mar Fcst Submission (03.07.2006)" xfId="5238"/>
    <cellStyle name="2_Ins '04-05 FCST Template as of 1 July'04(1507,1416)_Affiliate 2004&amp;2005(sep fcst)_affiliate sales 2005 plan monthly split_Sep Fcst Promoted Sales Template (09.16.2005) from MR rev1" xfId="5239"/>
    <cellStyle name="2_Ins '04-05 FCST Template as of 1 July'04(1507,1416)_Affiliate 2004&amp;2005(sep fcst)_April FCST Other Sales Template" xfId="5240"/>
    <cellStyle name="2_Ins '04-05 FCST Template as of 1 July'04(1507,1416)_Affiliate 2004&amp;2005(sep fcst)_April FCST Promoted Sales Template" xfId="5241"/>
    <cellStyle name="2_Ins '04-05 FCST Template as of 1 July'04(1507,1416)_Affiliate 2004&amp;2005(sep fcst)_April FCST Promoted Sales(Adjusted Apr 7 2005) " xfId="5242"/>
    <cellStyle name="2_Ins '04-05 FCST Template as of 1 July'04(1507,1416)_Affiliate 2004&amp;2005(sep fcst)_GEM 06 June FCST as of 052906" xfId="5243"/>
    <cellStyle name="2_Ins '04-05 FCST Template as of 1 July'04(1507,1416)_Affiliate 2004&amp;2005(sep fcst)_GEM 0603 FCST as of 060302  Fcst" xfId="5244"/>
    <cellStyle name="2_Ins '04-05 FCST Template as of 1 July'04(1507,1416)_Affiliate 2004&amp;2005(sep fcst)_GEM 0604 FCST as of 060328  Fcst" xfId="5245"/>
    <cellStyle name="2_Ins '04-05 FCST Template as of 1 July'04(1507,1416)_Affiliate 2004&amp;2005(sep fcst)_GEM Oct FCST update as of Nov 12 '04" xfId="5246"/>
    <cellStyle name="2_Ins '04-05 FCST Template as of 1 July'04(1507,1416)_Affiliate 2004&amp;2005(sep fcst)_July Fcst Promoted Sales Submission (07.15.2005)" xfId="5247"/>
    <cellStyle name="2_Ins '04-05 FCST Template as of 1 July'04(1507,1416)_Affiliate 2004&amp;2005(sep fcst)_July FCST Promoted Sales Template" xfId="5248"/>
    <cellStyle name="2_Ins '04-05 FCST Template as of 1 July'04(1507,1416)_Affiliate 2004&amp;2005(sep fcst)_Jun Fcst Draft I" xfId="5249"/>
    <cellStyle name="2_Ins '04-05 FCST Template as of 1 July'04(1507,1416)_Affiliate 2004&amp;2005(sep fcst)_Promoted Feb Sales (02.28.2006)" xfId="5250"/>
    <cellStyle name="2_Ins '04-05 FCST Template as of 1 July'04(1507,1416)_Affiliate 2004&amp;2005(sep fcst)_Promoted Mar Fcst Submission (03.07.2006)" xfId="5251"/>
    <cellStyle name="2_Ins '04-05 FCST Template as of 1 July'04(1507,1416)_Affiliate 2004&amp;2005(sep fcst)_Sep Fcst Promoted Sales Template (09.16.2005) from MR rev1" xfId="5252"/>
    <cellStyle name="2_Ins '04-05 FCST Template as of 1 July'04(1507,1416)_April FCST Other Sales Template" xfId="5253"/>
    <cellStyle name="2_Ins '04-05 FCST Template as of 1 July'04(1507,1416)_April FCST Promoted Sales Template" xfId="5254"/>
    <cellStyle name="2_Ins '04-05 FCST Template as of 1 July'04(1507,1416)_April FCST Promoted Sales(Adjusted Apr 7 2005) " xfId="5255"/>
    <cellStyle name="2_Ins '04-05 FCST Template as of 1 July'04(1507,1416)_Aug opex tracking sheet" xfId="5256"/>
    <cellStyle name="2_Ins '04-05 FCST Template as of 1 July'04(1507,1416)_Balanced Scorecard Template 2007.8.1" xfId="5257"/>
    <cellStyle name="2_Ins '04-05 FCST Template as of 1 July'04(1507,1416)_Dec FCST" xfId="5258"/>
    <cellStyle name="2_Ins '04-05 FCST Template as of 1 July'04(1507,1416)_final forecast master file (092304 SAP version) by kojima" xfId="5259"/>
    <cellStyle name="2_Ins '04-05 FCST Template as of 1 July'04(1507,1416)_final forecast master file (092304 SAP version) by kojima_2005 Oct OPEX Tracking" xfId="5260"/>
    <cellStyle name="2_Ins '04-05 FCST Template as of 1 July'04(1507,1416)_final forecast master file (092304 SAP version) by kojima_2005 OPEX by Department for April FCST" xfId="5261"/>
    <cellStyle name="2_Ins '04-05 FCST Template as of 1 July'04(1507,1416)_final forecast master file (092304 SAP version) by kojima_2005 OPEX for Sept Fcst" xfId="5262"/>
    <cellStyle name="2_Ins '04-05 FCST Template as of 1 July'04(1507,1416)_final forecast master file (092304 SAP version) by kojima_2005 Plan &amp; Actual" xfId="5263"/>
    <cellStyle name="2_Ins '04-05 FCST Template as of 1 July'04(1507,1416)_final forecast master file (092304 SAP version) by kojima_April FCST Other Sales Template" xfId="5264"/>
    <cellStyle name="2_Ins '04-05 FCST Template as of 1 July'04(1507,1416)_final forecast master file (092304 SAP version) by kojima_April FCST Promoted Sales Template" xfId="5265"/>
    <cellStyle name="2_Ins '04-05 FCST Template as of 1 July'04(1507,1416)_final forecast master file (092304 SAP version) by kojima_April FCST Promoted Sales(Adjusted Apr 7 2005) " xfId="5266"/>
    <cellStyle name="2_Ins '04-05 FCST Template as of 1 July'04(1507,1416)_final forecast master file (092304 SAP version) by kojima_Aug opex tracking sheet" xfId="5267"/>
    <cellStyle name="2_Ins '04-05 FCST Template as of 1 July'04(1507,1416)_final forecast master file (092304 SAP version) by kojima_Dec FCST" xfId="5268"/>
    <cellStyle name="2_Ins '04-05 FCST Template as of 1 July'04(1507,1416)_final forecast master file (092304 SAP version) by kojima_GEM 06 June FCST as of 052906" xfId="5269"/>
    <cellStyle name="2_Ins '04-05 FCST Template as of 1 July'04(1507,1416)_final forecast master file (092304 SAP version) by kojima_GEM 0603 FCST as of 060302  Fcst" xfId="5270"/>
    <cellStyle name="2_Ins '04-05 FCST Template as of 1 July'04(1507,1416)_final forecast master file (092304 SAP version) by kojima_GEM 0604 FCST as of 060328  Fcst" xfId="5271"/>
    <cellStyle name="2_Ins '04-05 FCST Template as of 1 July'04(1507,1416)_final forecast master file (092304 SAP version) by kojima_GEM Oct FCST update as of Nov 12 '04" xfId="5272"/>
    <cellStyle name="2_Ins '04-05 FCST Template as of 1 July'04(1507,1416)_final forecast master file (092304 SAP version) by kojima_July Fcst Promoted Sales Submission (07.15.2005)" xfId="5273"/>
    <cellStyle name="2_Ins '04-05 FCST Template as of 1 July'04(1507,1416)_final forecast master file (092304 SAP version) by kojima_July FCST Promoted Sales Template" xfId="5274"/>
    <cellStyle name="2_Ins '04-05 FCST Template as of 1 July'04(1507,1416)_final forecast master file (092304 SAP version) by kojima_Jun Fcst Draft I" xfId="5275"/>
    <cellStyle name="2_Ins '04-05 FCST Template as of 1 July'04(1507,1416)_final forecast master file (092304 SAP version) by kojima_Oct sales forecast input sheet--Oct 11 (A) kako as of Oct 29" xfId="5276"/>
    <cellStyle name="2_Ins '04-05 FCST Template as of 1 July'04(1507,1416)_final forecast master file (092304 SAP version) by kojima_Oct sales forecast input sheet--Oct 11 (A) kako as of Oct 29_GEM 06 June FCST as of 052906" xfId="5277"/>
    <cellStyle name="2_Ins '04-05 FCST Template as of 1 July'04(1507,1416)_final forecast master file (092304 SAP version) by kojima_Oct sales forecast input sheet--Oct 11 (A) kako as of Oct 29_GEM 0603 FCST as of 060302  Fcst" xfId="5278"/>
    <cellStyle name="2_Ins '04-05 FCST Template as of 1 July'04(1507,1416)_final forecast master file (092304 SAP version) by kojima_Oct sales forecast input sheet--Oct 11 (A) kako as of Oct 29_GEM 0604 FCST as of 060328  Fcst" xfId="5279"/>
    <cellStyle name="2_Ins '04-05 FCST Template as of 1 July'04(1507,1416)_final forecast master file (092304 SAP version) by kojima_Oct sales forecast input sheet--Oct 11 (A) kako as of Oct 29_Jun Fcst Draft I" xfId="5280"/>
    <cellStyle name="2_Ins '04-05 FCST Template as of 1 July'04(1507,1416)_final forecast master file (092304 SAP version) by kojima_Promoted Feb Sales (02.28.2006)" xfId="5281"/>
    <cellStyle name="2_Ins '04-05 FCST Template as of 1 July'04(1507,1416)_final forecast master file (092304 SAP version) by kojima_Promoted Mar Fcst Submission (03.07.2006)" xfId="5282"/>
    <cellStyle name="2_Ins '04-05 FCST Template as of 1 July'04(1507,1416)_final forecast master file (092304 SAP version) by kojima_Sep Fcst Promoted Sales Template (09.16.2005) from MR rev1" xfId="5283"/>
    <cellStyle name="2_Ins '04-05 FCST Template as of 1 July'04(1507,1416)_final forecast master file (092304 SAP version) by kojima_Sept 2005 OPEX Tracking sheet" xfId="5284"/>
    <cellStyle name="2_Ins '04-05 FCST Template as of 1 July'04(1507,1416)_final forecast master file (092304 SAP version) by kojima_Sheet1" xfId="5285"/>
    <cellStyle name="2_Ins '04-05 FCST Template as of 1 July'04(1507,1416)_Force out analysis(2007.08.29)e" xfId="5286"/>
    <cellStyle name="2_Ins '04-05 FCST Template as of 1 July'04(1507,1416)_forecast master file draft (090704) submission sheet " xfId="5287"/>
    <cellStyle name="2_Ins '04-05 FCST Template as of 1 July'04(1507,1416)_forecast master file draft (090704) submission sheet _2005 Oct OPEX Tracking" xfId="5288"/>
    <cellStyle name="2_Ins '04-05 FCST Template as of 1 July'04(1507,1416)_forecast master file draft (090704) submission sheet _2005 OPEX by Department for April FCST" xfId="5289"/>
    <cellStyle name="2_Ins '04-05 FCST Template as of 1 July'04(1507,1416)_forecast master file draft (090704) submission sheet _2005 OPEX for Sept Fcst" xfId="5290"/>
    <cellStyle name="2_Ins '04-05 FCST Template as of 1 July'04(1507,1416)_forecast master file draft (090704) submission sheet _2005 Plan &amp; Actual" xfId="5291"/>
    <cellStyle name="2_Ins '04-05 FCST Template as of 1 July'04(1507,1416)_forecast master file draft (090704) submission sheet _Affiliate 2004&amp;2005(sep fcst)" xfId="5292"/>
    <cellStyle name="2_Ins '04-05 FCST Template as of 1 July'04(1507,1416)_forecast master file draft (090704) submission sheet _Affiliate 2004&amp;2005(sep fcst)_Affiliate 2004&amp;2005" xfId="5293"/>
    <cellStyle name="2_Ins '04-05 FCST Template as of 1 July'04(1507,1416)_forecast master file draft (090704) submission sheet _Affiliate 2004&amp;2005(sep fcst)_Affiliate 2004&amp;2005(sep fcst)" xfId="5294"/>
    <cellStyle name="2_Ins '04-05 FCST Template as of 1 July'04(1507,1416)_forecast master file draft (090704) submission sheet _Affiliate 2004&amp;2005(sep fcst)_Affiliate 2004&amp;2005(sep fcst)_GEM 06 June FCST as of 052906" xfId="5295"/>
    <cellStyle name="2_Ins '04-05 FCST Template as of 1 July'04(1507,1416)_forecast master file draft (090704) submission sheet _Affiliate 2004&amp;2005(sep fcst)_Affiliate 2004&amp;2005(sep fcst)_GEM 0603 FCST as of 060302  Fcst" xfId="5296"/>
    <cellStyle name="2_Ins '04-05 FCST Template as of 1 July'04(1507,1416)_forecast master file draft (090704) submission sheet _Affiliate 2004&amp;2005(sep fcst)_Affiliate 2004&amp;2005(sep fcst)_GEM 0604 FCST as of 060328  Fcst" xfId="5297"/>
    <cellStyle name="2_Ins '04-05 FCST Template as of 1 July'04(1507,1416)_forecast master file draft (090704) submission sheet _Affiliate 2004&amp;2005(sep fcst)_Affiliate 2004&amp;2005(sep fcst)_GEM Oct FCST update as of Nov 12 '04" xfId="5298"/>
    <cellStyle name="2_Ins '04-05 FCST Template as of 1 July'04(1507,1416)_forecast master file draft (090704) submission sheet _Affiliate 2004&amp;2005(sep fcst)_Affiliate 2004&amp;2005(sep fcst)_Jun Fcst Draft I" xfId="5299"/>
    <cellStyle name="2_Ins '04-05 FCST Template as of 1 July'04(1507,1416)_forecast master file draft (090704) submission sheet _Affiliate 2004&amp;2005(sep fcst)_Affiliate 2004&amp;2005_April FCST Other Sales Template" xfId="5300"/>
    <cellStyle name="2_Ins '04-05 FCST Template as of 1 July'04(1507,1416)_forecast master file draft (090704) submission sheet _Affiliate 2004&amp;2005(sep fcst)_Affiliate 2004&amp;2005_April FCST Promoted Sales Template" xfId="5301"/>
    <cellStyle name="2_Ins '04-05 FCST Template as of 1 July'04(1507,1416)_forecast master file draft (090704) submission sheet _Affiliate 2004&amp;2005(sep fcst)_Affiliate 2004&amp;2005_April FCST Promoted Sales(Adjusted Apr 7 2005) " xfId="5302"/>
    <cellStyle name="2_Ins '04-05 FCST Template as of 1 July'04(1507,1416)_forecast master file draft (090704) submission sheet _Affiliate 2004&amp;2005(sep fcst)_Affiliate 2004&amp;2005_July Fcst Promoted Sales Submission (07.15.2005)" xfId="5303"/>
    <cellStyle name="2_Ins '04-05 FCST Template as of 1 July'04(1507,1416)_forecast master file draft (090704) submission sheet _Affiliate 2004&amp;2005(sep fcst)_Affiliate 2004&amp;2005_July FCST Promoted Sales Template" xfId="5304"/>
    <cellStyle name="2_Ins '04-05 FCST Template as of 1 July'04(1507,1416)_forecast master file draft (090704) submission sheet _Affiliate 2004&amp;2005(sep fcst)_Affiliate 2004&amp;2005_Promoted Feb Sales (02.28.2006)" xfId="5305"/>
    <cellStyle name="2_Ins '04-05 FCST Template as of 1 July'04(1507,1416)_forecast master file draft (090704) submission sheet _Affiliate 2004&amp;2005(sep fcst)_Affiliate 2004&amp;2005_Promoted Mar Fcst Submission (03.07.2006)" xfId="5306"/>
    <cellStyle name="2_Ins '04-05 FCST Template as of 1 July'04(1507,1416)_forecast master file draft (090704) submission sheet _Affiliate 2004&amp;2005(sep fcst)_Affiliate 2004&amp;2005_Sep Fcst Promoted Sales Template (09.16.2005) from MR rev1" xfId="5307"/>
    <cellStyle name="2_Ins '04-05 FCST Template as of 1 July'04(1507,1416)_forecast master file draft (090704) submission sheet _Affiliate 2004&amp;2005(sep fcst)_affiliate sales 2005 Jan" xfId="5308"/>
    <cellStyle name="2_Ins '04-05 FCST Template as of 1 July'04(1507,1416)_forecast master file draft (090704) submission sheet _Affiliate 2004&amp;2005(sep fcst)_affiliate sales 2005 Jan_April FCST Other Sales Template" xfId="5309"/>
    <cellStyle name="2_Ins '04-05 FCST Template as of 1 July'04(1507,1416)_forecast master file draft (090704) submission sheet _Affiliate 2004&amp;2005(sep fcst)_affiliate sales 2005 Jan_April FCST Promoted Sales Template" xfId="5310"/>
    <cellStyle name="2_Ins '04-05 FCST Template as of 1 July'04(1507,1416)_forecast master file draft (090704) submission sheet _Affiliate 2004&amp;2005(sep fcst)_affiliate sales 2005 Jan_April FCST Promoted Sales(Adjusted Apr 7 2005) " xfId="5311"/>
    <cellStyle name="2_Ins '04-05 FCST Template as of 1 July'04(1507,1416)_forecast master file draft (090704) submission sheet _Affiliate 2004&amp;2005(sep fcst)_affiliate sales 2005 Jan_July Fcst Promoted Sales Submission (07.15.2005)" xfId="5312"/>
    <cellStyle name="2_Ins '04-05 FCST Template as of 1 July'04(1507,1416)_forecast master file draft (090704) submission sheet _Affiliate 2004&amp;2005(sep fcst)_affiliate sales 2005 Jan_July FCST Promoted Sales Template" xfId="5313"/>
    <cellStyle name="2_Ins '04-05 FCST Template as of 1 July'04(1507,1416)_forecast master file draft (090704) submission sheet _Affiliate 2004&amp;2005(sep fcst)_affiliate sales 2005 Jan_Promoted Feb Sales (02.28.2006)" xfId="5314"/>
    <cellStyle name="2_Ins '04-05 FCST Template as of 1 July'04(1507,1416)_forecast master file draft (090704) submission sheet _Affiliate 2004&amp;2005(sep fcst)_affiliate sales 2005 Jan_Promoted Mar Fcst Submission (03.07.2006)" xfId="5315"/>
    <cellStyle name="2_Ins '04-05 FCST Template as of 1 July'04(1507,1416)_forecast master file draft (090704) submission sheet _Affiliate 2004&amp;2005(sep fcst)_affiliate sales 2005 Jan_Sep Fcst Promoted Sales Template (09.16.2005) from MR rev1" xfId="5316"/>
    <cellStyle name="2_Ins '04-05 FCST Template as of 1 July'04(1507,1416)_forecast master file draft (090704) submission sheet _Affiliate 2004&amp;2005(sep fcst)_affiliate sales 2005 plan monthly split" xfId="5317"/>
    <cellStyle name="2_Ins '04-05 FCST Template as of 1 July'04(1507,1416)_forecast master file draft (090704) submission sheet _Affiliate 2004&amp;2005(sep fcst)_affiliate sales 2005 plan monthly split_April FCST Other Sales Template" xfId="5318"/>
    <cellStyle name="2_Ins '04-05 FCST Template as of 1 July'04(1507,1416)_forecast master file draft (090704) submission sheet _Affiliate 2004&amp;2005(sep fcst)_affiliate sales 2005 plan monthly split_April FCST Promoted Sales Template" xfId="5319"/>
    <cellStyle name="2_Ins '04-05 FCST Template as of 1 July'04(1507,1416)_forecast master file draft (090704) submission sheet _Affiliate 2004&amp;2005(sep fcst)_affiliate sales 2005 plan monthly split_April FCST Promoted Sales(Adjusted Apr 7 2005) " xfId="5320"/>
    <cellStyle name="2_Ins '04-05 FCST Template as of 1 July'04(1507,1416)_forecast master file draft (090704) submission sheet _Affiliate 2004&amp;2005(sep fcst)_affiliate sales 2005 plan monthly split_July Fcst Promoted Sales Submission (07.15.2005)" xfId="5321"/>
    <cellStyle name="2_Ins '04-05 FCST Template as of 1 July'04(1507,1416)_forecast master file draft (090704) submission sheet _Affiliate 2004&amp;2005(sep fcst)_affiliate sales 2005 plan monthly split_July FCST Promoted Sales Template" xfId="5322"/>
    <cellStyle name="2_Ins '04-05 FCST Template as of 1 July'04(1507,1416)_forecast master file draft (090704) submission sheet _Affiliate 2004&amp;2005(sep fcst)_affiliate sales 2005 plan monthly split_Promoted Feb Sales (02.28.2006)" xfId="5323"/>
    <cellStyle name="2_Ins '04-05 FCST Template as of 1 July'04(1507,1416)_forecast master file draft (090704) submission sheet _Affiliate 2004&amp;2005(sep fcst)_affiliate sales 2005 plan monthly split_Promoted Mar Fcst Submission (03.07.2006)" xfId="5324"/>
    <cellStyle name="2_Ins '04-05 FCST Template as of 1 July'04(1507,1416)_forecast master file draft (090704) submission sheet _Affiliate 2004&amp;2005(sep fcst)_affiliate sales 2005 plan monthly split_Sep Fcst Promoted Sales Template (09.16.2005) from MR rev1" xfId="5325"/>
    <cellStyle name="2_Ins '04-05 FCST Template as of 1 July'04(1507,1416)_forecast master file draft (090704) submission sheet _Affiliate 2004&amp;2005(sep fcst)_April FCST Other Sales Template" xfId="5326"/>
    <cellStyle name="2_Ins '04-05 FCST Template as of 1 July'04(1507,1416)_forecast master file draft (090704) submission sheet _Affiliate 2004&amp;2005(sep fcst)_April FCST Promoted Sales Template" xfId="5327"/>
    <cellStyle name="2_Ins '04-05 FCST Template as of 1 July'04(1507,1416)_forecast master file draft (090704) submission sheet _Affiliate 2004&amp;2005(sep fcst)_April FCST Promoted Sales(Adjusted Apr 7 2005) " xfId="5328"/>
    <cellStyle name="2_Ins '04-05 FCST Template as of 1 July'04(1507,1416)_forecast master file draft (090704) submission sheet _Affiliate 2004&amp;2005(sep fcst)_GEM 06 June FCST as of 052906" xfId="5329"/>
    <cellStyle name="2_Ins '04-05 FCST Template as of 1 July'04(1507,1416)_forecast master file draft (090704) submission sheet _Affiliate 2004&amp;2005(sep fcst)_GEM 0603 FCST as of 060302  Fcst" xfId="5330"/>
    <cellStyle name="2_Ins '04-05 FCST Template as of 1 July'04(1507,1416)_forecast master file draft (090704) submission sheet _Affiliate 2004&amp;2005(sep fcst)_GEM 0604 FCST as of 060328  Fcst" xfId="5331"/>
    <cellStyle name="2_Ins '04-05 FCST Template as of 1 July'04(1507,1416)_forecast master file draft (090704) submission sheet _Affiliate 2004&amp;2005(sep fcst)_GEM Oct FCST update as of Nov 12 '04" xfId="5332"/>
    <cellStyle name="2_Ins '04-05 FCST Template as of 1 July'04(1507,1416)_forecast master file draft (090704) submission sheet _Affiliate 2004&amp;2005(sep fcst)_July Fcst Promoted Sales Submission (07.15.2005)" xfId="5333"/>
    <cellStyle name="2_Ins '04-05 FCST Template as of 1 July'04(1507,1416)_forecast master file draft (090704) submission sheet _Affiliate 2004&amp;2005(sep fcst)_July FCST Promoted Sales Template" xfId="5334"/>
    <cellStyle name="2_Ins '04-05 FCST Template as of 1 July'04(1507,1416)_forecast master file draft (090704) submission sheet _Affiliate 2004&amp;2005(sep fcst)_Jun Fcst Draft I" xfId="5335"/>
    <cellStyle name="2_Ins '04-05 FCST Template as of 1 July'04(1507,1416)_forecast master file draft (090704) submission sheet _Affiliate 2004&amp;2005(sep fcst)_Promoted Feb Sales (02.28.2006)" xfId="5336"/>
    <cellStyle name="2_Ins '04-05 FCST Template as of 1 July'04(1507,1416)_forecast master file draft (090704) submission sheet _Affiliate 2004&amp;2005(sep fcst)_Promoted Mar Fcst Submission (03.07.2006)" xfId="5337"/>
    <cellStyle name="2_Ins '04-05 FCST Template as of 1 July'04(1507,1416)_forecast master file draft (090704) submission sheet _Affiliate 2004&amp;2005(sep fcst)_Sep Fcst Promoted Sales Template (09.16.2005) from MR rev1" xfId="5338"/>
    <cellStyle name="2_Ins '04-05 FCST Template as of 1 July'04(1507,1416)_forecast master file draft (090704) submission sheet _April FCST Other Sales Template" xfId="5339"/>
    <cellStyle name="2_Ins '04-05 FCST Template as of 1 July'04(1507,1416)_forecast master file draft (090704) submission sheet _April FCST Promoted Sales Template" xfId="5340"/>
    <cellStyle name="2_Ins '04-05 FCST Template as of 1 July'04(1507,1416)_forecast master file draft (090704) submission sheet _April FCST Promoted Sales(Adjusted Apr 7 2005) " xfId="5341"/>
    <cellStyle name="2_Ins '04-05 FCST Template as of 1 July'04(1507,1416)_forecast master file draft (090704) submission sheet _Aug opex tracking sheet" xfId="5342"/>
    <cellStyle name="2_Ins '04-05 FCST Template as of 1 July'04(1507,1416)_forecast master file draft (090704) submission sheet _Dec FCST" xfId="5343"/>
    <cellStyle name="2_Ins '04-05 FCST Template as of 1 July'04(1507,1416)_forecast master file draft (090704) submission sheet _GEM 06 June FCST as of 052906" xfId="5344"/>
    <cellStyle name="2_Ins '04-05 FCST Template as of 1 July'04(1507,1416)_forecast master file draft (090704) submission sheet _GEM 0603 FCST as of 060302  Fcst" xfId="5345"/>
    <cellStyle name="2_Ins '04-05 FCST Template as of 1 July'04(1507,1416)_forecast master file draft (090704) submission sheet _GEM 0604 FCST as of 060328  Fcst" xfId="5346"/>
    <cellStyle name="2_Ins '04-05 FCST Template as of 1 July'04(1507,1416)_forecast master file draft (090704) submission sheet _GEM Oct FCST update as of Nov 12 '04" xfId="5347"/>
    <cellStyle name="2_Ins '04-05 FCST Template as of 1 July'04(1507,1416)_forecast master file draft (090704) submission sheet _Income statment with buy-ups" xfId="5348"/>
    <cellStyle name="2_Ins '04-05 FCST Template as of 1 July'04(1507,1416)_forecast master file draft (090704) submission sheet _Income statment with buy-ups_2005 Oct OPEX Tracking" xfId="5349"/>
    <cellStyle name="2_Ins '04-05 FCST Template as of 1 July'04(1507,1416)_forecast master file draft (090704) submission sheet _Income statment with buy-ups_2005 OPEX by Department for April FCST" xfId="5350"/>
    <cellStyle name="2_Ins '04-05 FCST Template as of 1 July'04(1507,1416)_forecast master file draft (090704) submission sheet _Income statment with buy-ups_2005 OPEX for Sept Fcst" xfId="5351"/>
    <cellStyle name="2_Ins '04-05 FCST Template as of 1 July'04(1507,1416)_forecast master file draft (090704) submission sheet _Income statment with buy-ups_2005 Plan &amp; Actual" xfId="5352"/>
    <cellStyle name="2_Ins '04-05 FCST Template as of 1 July'04(1507,1416)_forecast master file draft (090704) submission sheet _Income statment with buy-ups_April FCST Other Sales Template" xfId="5353"/>
    <cellStyle name="2_Ins '04-05 FCST Template as of 1 July'04(1507,1416)_forecast master file draft (090704) submission sheet _Income statment with buy-ups_April FCST Promoted Sales Template" xfId="5354"/>
    <cellStyle name="2_Ins '04-05 FCST Template as of 1 July'04(1507,1416)_forecast master file draft (090704) submission sheet _Income statment with buy-ups_April FCST Promoted Sales(Adjusted Apr 7 2005) " xfId="5355"/>
    <cellStyle name="2_Ins '04-05 FCST Template as of 1 July'04(1507,1416)_forecast master file draft (090704) submission sheet _Income statment with buy-ups_Aug opex tracking sheet" xfId="5356"/>
    <cellStyle name="2_Ins '04-05 FCST Template as of 1 July'04(1507,1416)_forecast master file draft (090704) submission sheet _Income statment with buy-ups_Dec FCST" xfId="5357"/>
    <cellStyle name="2_Ins '04-05 FCST Template as of 1 July'04(1507,1416)_forecast master file draft (090704) submission sheet _Income statment with buy-ups_GEM 06 June FCST as of 052906" xfId="5358"/>
    <cellStyle name="2_Ins '04-05 FCST Template as of 1 July'04(1507,1416)_forecast master file draft (090704) submission sheet _Income statment with buy-ups_GEM 0603 FCST as of 060302  Fcst" xfId="5359"/>
    <cellStyle name="2_Ins '04-05 FCST Template as of 1 July'04(1507,1416)_forecast master file draft (090704) submission sheet _Income statment with buy-ups_GEM 0604 FCST as of 060328  Fcst" xfId="5360"/>
    <cellStyle name="2_Ins '04-05 FCST Template as of 1 July'04(1507,1416)_forecast master file draft (090704) submission sheet _Income statment with buy-ups_GEM Oct FCST update as of Nov 12 '04" xfId="5361"/>
    <cellStyle name="2_Ins '04-05 FCST Template as of 1 July'04(1507,1416)_forecast master file draft (090704) submission sheet _Income statment with buy-ups_July Fcst Promoted Sales Submission (07.15.2005)" xfId="5362"/>
    <cellStyle name="2_Ins '04-05 FCST Template as of 1 July'04(1507,1416)_forecast master file draft (090704) submission sheet _Income statment with buy-ups_July FCST Promoted Sales Template" xfId="5363"/>
    <cellStyle name="2_Ins '04-05 FCST Template as of 1 July'04(1507,1416)_forecast master file draft (090704) submission sheet _Income statment with buy-ups_Jun Fcst Draft I" xfId="5364"/>
    <cellStyle name="2_Ins '04-05 FCST Template as of 1 July'04(1507,1416)_forecast master file draft (090704) submission sheet _Income statment with buy-ups_Oct sales forecast input sheet--Oct 11 (A) kako as of Oct 29" xfId="5365"/>
    <cellStyle name="2_Ins '04-05 FCST Template as of 1 July'04(1507,1416)_forecast master file draft (090704) submission sheet _Income statment with buy-ups_Oct sales forecast input sheet--Oct 11 (A) kako as of Oct 29_GEM 06 June FCST as of 052906" xfId="5366"/>
    <cellStyle name="2_Ins '04-05 FCST Template as of 1 July'04(1507,1416)_forecast master file draft (090704) submission sheet _Income statment with buy-ups_Oct sales forecast input sheet--Oct 11 (A) kako as of Oct 29_GEM 0603 FCST as of 060302  Fcst" xfId="5367"/>
    <cellStyle name="2_Ins '04-05 FCST Template as of 1 July'04(1507,1416)_forecast master file draft (090704) submission sheet _Income statment with buy-ups_Oct sales forecast input sheet--Oct 11 (A) kako as of Oct 29_GEM 0604 FCST as of 060328  Fcst" xfId="5368"/>
    <cellStyle name="2_Ins '04-05 FCST Template as of 1 July'04(1507,1416)_forecast master file draft (090704) submission sheet _Income statment with buy-ups_Oct sales forecast input sheet--Oct 11 (A) kako as of Oct 29_Jun Fcst Draft I" xfId="5369"/>
    <cellStyle name="2_Ins '04-05 FCST Template as of 1 July'04(1507,1416)_forecast master file draft (090704) submission sheet _Income statment with buy-ups_Promoted Feb Sales (02.28.2006)" xfId="5370"/>
    <cellStyle name="2_Ins '04-05 FCST Template as of 1 July'04(1507,1416)_forecast master file draft (090704) submission sheet _Income statment with buy-ups_Promoted Mar Fcst Submission (03.07.2006)" xfId="5371"/>
    <cellStyle name="2_Ins '04-05 FCST Template as of 1 July'04(1507,1416)_forecast master file draft (090704) submission sheet _Income statment with buy-ups_Sep Fcst Promoted Sales Template (09.16.2005) from MR rev1" xfId="5372"/>
    <cellStyle name="2_Ins '04-05 FCST Template as of 1 July'04(1507,1416)_forecast master file draft (090704) submission sheet _Income statment with buy-ups_Sept 2005 OPEX Tracking sheet" xfId="5373"/>
    <cellStyle name="2_Ins '04-05 FCST Template as of 1 July'04(1507,1416)_forecast master file draft (090704) submission sheet _Income statment with buy-ups_Sheet1" xfId="5374"/>
    <cellStyle name="2_Ins '04-05 FCST Template as of 1 July'04(1507,1416)_forecast master file draft (090704) submission sheet _Japan summary sheet (091704)" xfId="5375"/>
    <cellStyle name="2_Ins '04-05 FCST Template as of 1 July'04(1507,1416)_forecast master file draft (090704) submission sheet _Japan summary sheet (091704)_2005 Oct OPEX Tracking" xfId="5376"/>
    <cellStyle name="2_Ins '04-05 FCST Template as of 1 July'04(1507,1416)_forecast master file draft (090704) submission sheet _Japan summary sheet (091704)_2005 OPEX by Department for April FCST" xfId="5377"/>
    <cellStyle name="2_Ins '04-05 FCST Template as of 1 July'04(1507,1416)_forecast master file draft (090704) submission sheet _Japan summary sheet (091704)_2005 OPEX for Sept Fcst" xfId="5378"/>
    <cellStyle name="2_Ins '04-05 FCST Template as of 1 July'04(1507,1416)_forecast master file draft (090704) submission sheet _Japan summary sheet (091704)_2005 Plan &amp; Actual" xfId="5379"/>
    <cellStyle name="2_Ins '04-05 FCST Template as of 1 July'04(1507,1416)_forecast master file draft (090704) submission sheet _Japan summary sheet (091704)_April FCST Other Sales Template" xfId="5380"/>
    <cellStyle name="2_Ins '04-05 FCST Template as of 1 July'04(1507,1416)_forecast master file draft (090704) submission sheet _Japan summary sheet (091704)_April FCST Promoted Sales Template" xfId="5381"/>
    <cellStyle name="2_Ins '04-05 FCST Template as of 1 July'04(1507,1416)_forecast master file draft (090704) submission sheet _Japan summary sheet (091704)_April FCST Promoted Sales(Adjusted Apr 7 2005) " xfId="5382"/>
    <cellStyle name="2_Ins '04-05 FCST Template as of 1 July'04(1507,1416)_forecast master file draft (090704) submission sheet _Japan summary sheet (091704)_Aug opex tracking sheet" xfId="5383"/>
    <cellStyle name="2_Ins '04-05 FCST Template as of 1 July'04(1507,1416)_forecast master file draft (090704) submission sheet _Japan summary sheet (091704)_Dec FCST" xfId="5384"/>
    <cellStyle name="2_Ins '04-05 FCST Template as of 1 July'04(1507,1416)_forecast master file draft (090704) submission sheet _Japan summary sheet (091704)_final forecast master file (092304 SAP version) by kojima" xfId="5385"/>
    <cellStyle name="2_Ins '04-05 FCST Template as of 1 July'04(1507,1416)_forecast master file draft (090704) submission sheet _Japan summary sheet (091704)_final forecast master file (092304 SAP version) by kojima_2005 Oct OPEX Tracking" xfId="5386"/>
    <cellStyle name="2_Ins '04-05 FCST Template as of 1 July'04(1507,1416)_forecast master file draft (090704) submission sheet _Japan summary sheet (091704)_final forecast master file (092304 SAP version) by kojima_2005 OPEX by Department for April FCST" xfId="5387"/>
    <cellStyle name="2_Ins '04-05 FCST Template as of 1 July'04(1507,1416)_forecast master file draft (090704) submission sheet _Japan summary sheet (091704)_final forecast master file (092304 SAP version) by kojima_2005 OPEX for Sept Fcst" xfId="5388"/>
    <cellStyle name="2_Ins '04-05 FCST Template as of 1 July'04(1507,1416)_forecast master file draft (090704) submission sheet _Japan summary sheet (091704)_final forecast master file (092304 SAP version) by kojima_2005 Plan &amp; Actual" xfId="5389"/>
    <cellStyle name="2_Ins '04-05 FCST Template as of 1 July'04(1507,1416)_forecast master file draft (090704) submission sheet _Japan summary sheet (091704)_final forecast master file (092304 SAP version) by kojima_April FCST Other Sales Template" xfId="5390"/>
    <cellStyle name="2_Ins '04-05 FCST Template as of 1 July'04(1507,1416)_forecast master file draft (090704) submission sheet _Japan summary sheet (091704)_final forecast master file (092304 SAP version) by kojima_April FCST Promoted Sales Template" xfId="5391"/>
    <cellStyle name="2_Ins '04-05 FCST Template as of 1 July'04(1507,1416)_forecast master file draft (090704) submission sheet _Japan summary sheet (091704)_final forecast master file (092304 SAP version) by kojima_April FCST Promoted Sales(Adjusted Apr 7 2005) " xfId="5392"/>
    <cellStyle name="2_Ins '04-05 FCST Template as of 1 July'04(1507,1416)_forecast master file draft (090704) submission sheet _Japan summary sheet (091704)_final forecast master file (092304 SAP version) by kojima_Aug opex tracking sheet" xfId="5393"/>
    <cellStyle name="2_Ins '04-05 FCST Template as of 1 July'04(1507,1416)_forecast master file draft (090704) submission sheet _Japan summary sheet (091704)_final forecast master file (092304 SAP version) by kojima_Dec FCST" xfId="5394"/>
    <cellStyle name="2_Ins '04-05 FCST Template as of 1 July'04(1507,1416)_forecast master file draft (090704) submission sheet _Japan summary sheet (091704)_final forecast master file (092304 SAP version) by kojima_GEM 06 June FCST as of 052906" xfId="5395"/>
    <cellStyle name="2_Ins '04-05 FCST Template as of 1 July'04(1507,1416)_forecast master file draft (090704) submission sheet _Japan summary sheet (091704)_final forecast master file (092304 SAP version) by kojima_GEM 0603 FCST as of 060302  Fcst" xfId="5396"/>
    <cellStyle name="2_Ins '04-05 FCST Template as of 1 July'04(1507,1416)_forecast master file draft (090704) submission sheet _Japan summary sheet (091704)_final forecast master file (092304 SAP version) by kojima_GEM 0604 FCST as of 060328  Fcst" xfId="5397"/>
    <cellStyle name="2_Ins '04-05 FCST Template as of 1 July'04(1507,1416)_forecast master file draft (090704) submission sheet _Japan summary sheet (091704)_final forecast master file (092304 SAP version) by kojima_GEM Oct FCST update as of Nov 12 '04" xfId="5398"/>
    <cellStyle name="2_Ins '04-05 FCST Template as of 1 July'04(1507,1416)_forecast master file draft (090704) submission sheet _Japan summary sheet (091704)_final forecast master file (092304 SAP version) by kojima_July Fcst Promoted Sales Submission (07.15.2005)" xfId="5399"/>
    <cellStyle name="2_Ins '04-05 FCST Template as of 1 July'04(1507,1416)_forecast master file draft (090704) submission sheet _Japan summary sheet (091704)_final forecast master file (092304 SAP version) by kojima_July FCST Promoted Sales Template" xfId="5400"/>
    <cellStyle name="2_Ins '04-05 FCST Template as of 1 July'04(1507,1416)_forecast master file draft (090704) submission sheet _Japan summary sheet (091704)_final forecast master file (092304 SAP version) by kojima_Jun Fcst Draft I" xfId="5401"/>
    <cellStyle name="2_Ins '04-05 FCST Template as of 1 July'04(1507,1416)_forecast master file draft (090704) submission sheet _Japan summary sheet (091704)_final forecast master file (092304 SAP version) by kojima_Oct sales forecast input sheet--Oct 11 (A) kako as of Oct 29" xfId="5402"/>
    <cellStyle name="2_Ins '04-05 FCST Template as of 1 July'04(1507,1416)_forecast master file draft (090704) submission sheet _Japan summary sheet (091704)_final forecast master file (092304 SAP version) by kojima_Promoted Feb Sales (02.28.2006)" xfId="5403"/>
    <cellStyle name="2_Ins '04-05 FCST Template as of 1 July'04(1507,1416)_forecast master file draft (090704) submission sheet _Japan summary sheet (091704)_final forecast master file (092304 SAP version) by kojima_Promoted Mar Fcst Submission (03.07.2006)" xfId="5404"/>
    <cellStyle name="2_Ins '04-05 FCST Template as of 1 July'04(1507,1416)_forecast master file draft (090704) submission sheet _Japan summary sheet (091704)_final forecast master file (092304 SAP version) by kojima_Sep Fcst Promoted Sales Template (09.16.2005) from MR rev1" xfId="5405"/>
    <cellStyle name="2_Ins '04-05 FCST Template as of 1 July'04(1507,1416)_forecast master file draft (090704) submission sheet _Japan summary sheet (091704)_final forecast master file (092304 SAP version) by kojima_Sept 2005 OPEX Tracking sheet" xfId="5406"/>
    <cellStyle name="2_Ins '04-05 FCST Template as of 1 July'04(1507,1416)_forecast master file draft (090704) submission sheet _Japan summary sheet (091704)_final forecast master file (092304 SAP version) by kojima_Sheet1" xfId="5407"/>
    <cellStyle name="2_Ins '04-05 FCST Template as of 1 July'04(1507,1416)_forecast master file draft (090704) submission sheet _Japan summary sheet (091704)_GEM 06 June FCST as of 052906" xfId="5408"/>
    <cellStyle name="2_Ins '04-05 FCST Template as of 1 July'04(1507,1416)_forecast master file draft (090704) submission sheet _Japan summary sheet (091704)_GEM 0603 FCST as of 060302  Fcst" xfId="5409"/>
    <cellStyle name="2_Ins '04-05 FCST Template as of 1 July'04(1507,1416)_forecast master file draft (090704) submission sheet _Japan summary sheet (091704)_GEM 0604 FCST as of 060328  Fcst" xfId="5410"/>
    <cellStyle name="2_Ins '04-05 FCST Template as of 1 July'04(1507,1416)_forecast master file draft (090704) submission sheet _Japan summary sheet (091704)_GEM Oct FCST update as of Nov 12 '04" xfId="5411"/>
    <cellStyle name="2_Ins '04-05 FCST Template as of 1 July'04(1507,1416)_forecast master file draft (090704) submission sheet _Japan summary sheet (091704)_July Fcst Promoted Sales Submission (07.15.2005)" xfId="5412"/>
    <cellStyle name="2_Ins '04-05 FCST Template as of 1 July'04(1507,1416)_forecast master file draft (090704) submission sheet _Japan summary sheet (091704)_July FCST Promoted Sales Template" xfId="5413"/>
    <cellStyle name="2_Ins '04-05 FCST Template as of 1 July'04(1507,1416)_forecast master file draft (090704) submission sheet _Japan summary sheet (091704)_Jun Fcst Draft I" xfId="5414"/>
    <cellStyle name="2_Ins '04-05 FCST Template as of 1 July'04(1507,1416)_forecast master file draft (090704) submission sheet _Japan summary sheet (091704)_Oct sales forecast input sheet--Oct 11 (A) kako as of Oct 29" xfId="5415"/>
    <cellStyle name="2_Ins '04-05 FCST Template as of 1 July'04(1507,1416)_forecast master file draft (090704) submission sheet _Japan summary sheet (091704)_Oct sales forecast input sheet--Oct 11 (A) kako as of Oct 29_GEM 06 June FCST as of 052906" xfId="5416"/>
    <cellStyle name="2_Ins '04-05 FCST Template as of 1 July'04(1507,1416)_forecast master file draft (090704) submission sheet _Japan summary sheet (091704)_Oct sales forecast input sheet--Oct 11 (A) kako as of Oct 29_GEM 0603 FCST as of 060302  Fcst" xfId="5417"/>
    <cellStyle name="2_Ins '04-05 FCST Template as of 1 July'04(1507,1416)_forecast master file draft (090704) submission sheet _Japan summary sheet (091704)_Oct sales forecast input sheet--Oct 11 (A) kako as of Oct 29_GEM 0604 FCST as of 060328  Fcst" xfId="5418"/>
    <cellStyle name="2_Ins '04-05 FCST Template as of 1 July'04(1507,1416)_forecast master file draft (090704) submission sheet _Japan summary sheet (091704)_Oct sales forecast input sheet--Oct 11 (A) kako as of Oct 29_Jun Fcst Draft I" xfId="5419"/>
    <cellStyle name="2_Ins '04-05 FCST Template as of 1 July'04(1507,1416)_forecast master file draft (090704) submission sheet _Japan summary sheet (091704)_Promoted Feb Sales (02.28.2006)" xfId="5420"/>
    <cellStyle name="2_Ins '04-05 FCST Template as of 1 July'04(1507,1416)_forecast master file draft (090704) submission sheet _Japan summary sheet (091704)_Promoted Mar Fcst Submission (03.07.2006)" xfId="5421"/>
    <cellStyle name="2_Ins '04-05 FCST Template as of 1 July'04(1507,1416)_forecast master file draft (090704) submission sheet _Japan summary sheet (091704)_Sep Fcst Promoted Sales Template (09.16.2005) from MR rev1" xfId="5422"/>
    <cellStyle name="2_Ins '04-05 FCST Template as of 1 July'04(1507,1416)_forecast master file draft (090704) submission sheet _Japan summary sheet (091704)_Sept 2005 OPEX Tracking sheet" xfId="5423"/>
    <cellStyle name="2_Ins '04-05 FCST Template as of 1 July'04(1507,1416)_forecast master file draft (090704) submission sheet _Japan summary sheet (091704)_Sheet1" xfId="5424"/>
    <cellStyle name="2_Ins '04-05 FCST Template as of 1 July'04(1507,1416)_forecast master file draft (090704) submission sheet _July Fcst Promoted Sales Submission (07.15.2005)" xfId="5425"/>
    <cellStyle name="2_Ins '04-05 FCST Template as of 1 July'04(1507,1416)_forecast master file draft (090704) submission sheet _July FCST Promoted Sales Template" xfId="5426"/>
    <cellStyle name="2_Ins '04-05 FCST Template as of 1 July'04(1507,1416)_forecast master file draft (090704) submission sheet _Jun Fcst Draft I" xfId="5427"/>
    <cellStyle name="2_Ins '04-05 FCST Template as of 1 July'04(1507,1416)_forecast master file draft (090704) submission sheet _Oct sales forecast input sheet--Oct 11 (A) kako as of Oct 29" xfId="5428"/>
    <cellStyle name="2_Ins '04-05 FCST Template as of 1 July'04(1507,1416)_forecast master file draft (090704) submission sheet _Oct sales forecast input sheet--Oct 11 (A) kako as of Oct 29_GEM 06 June FCST as of 052906" xfId="5429"/>
    <cellStyle name="2_Ins '04-05 FCST Template as of 1 July'04(1507,1416)_forecast master file draft (090704) submission sheet _Oct sales forecast input sheet--Oct 11 (A) kako as of Oct 29_GEM 0603 FCST as of 060302  Fcst" xfId="5430"/>
    <cellStyle name="2_Ins '04-05 FCST Template as of 1 July'04(1507,1416)_forecast master file draft (090704) submission sheet _Oct sales forecast input sheet--Oct 11 (A) kako as of Oct 29_GEM 0604 FCST as of 060328  Fcst" xfId="5431"/>
    <cellStyle name="2_Ins '04-05 FCST Template as of 1 July'04(1507,1416)_forecast master file draft (090704) submission sheet _Oct sales forecast input sheet--Oct 11 (A) kako as of Oct 29_Jun Fcst Draft I" xfId="5432"/>
    <cellStyle name="2_Ins '04-05 FCST Template as of 1 July'04(1507,1416)_forecast master file draft (090704) submission sheet _Promoted Feb Sales (02.28.2006)" xfId="5433"/>
    <cellStyle name="2_Ins '04-05 FCST Template as of 1 July'04(1507,1416)_forecast master file draft (090704) submission sheet _Promoted Mar Fcst Submission (03.07.2006)" xfId="5434"/>
    <cellStyle name="2_Ins '04-05 FCST Template as of 1 July'04(1507,1416)_forecast master file draft (090704) submission sheet _Sep Fcst Promoted Sales Template (09.16.2005) from MR rev1" xfId="5435"/>
    <cellStyle name="2_Ins '04-05 FCST Template as of 1 July'04(1507,1416)_forecast master file draft (090704) submission sheet _Sept 2005 OPEX Tracking sheet" xfId="5436"/>
    <cellStyle name="2_Ins '04-05 FCST Template as of 1 July'04(1507,1416)_forecast master file draft (090704) submission sheet _Sheet1" xfId="5437"/>
    <cellStyle name="2_Ins '04-05 FCST Template as of 1 July'04(1507,1416)_forecast master file draft (090704)4" xfId="5438"/>
    <cellStyle name="2_Ins '04-05 FCST Template as of 1 July'04(1507,1416)_forecast master file draft (090704)4_2005 Oct OPEX Tracking" xfId="5439"/>
    <cellStyle name="2_Ins '04-05 FCST Template as of 1 July'04(1507,1416)_forecast master file draft (090704)4_2005 OPEX by Department for April FCST" xfId="5440"/>
    <cellStyle name="2_Ins '04-05 FCST Template as of 1 July'04(1507,1416)_forecast master file draft (090704)4_2005 OPEX for Sept Fcst" xfId="5441"/>
    <cellStyle name="2_Ins '04-05 FCST Template as of 1 July'04(1507,1416)_forecast master file draft (090704)4_2005 Plan &amp; Actual" xfId="5442"/>
    <cellStyle name="2_Ins '04-05 FCST Template as of 1 July'04(1507,1416)_forecast master file draft (090704)4_Affiliate 2004&amp;2005(sep fcst)" xfId="5443"/>
    <cellStyle name="2_Ins '04-05 FCST Template as of 1 July'04(1507,1416)_forecast master file draft (090704)4_Affiliate 2004&amp;2005(sep fcst)_Affiliate 2004&amp;2005" xfId="5444"/>
    <cellStyle name="2_Ins '04-05 FCST Template as of 1 July'04(1507,1416)_forecast master file draft (090704)4_Affiliate 2004&amp;2005(sep fcst)_Affiliate 2004&amp;2005(sep fcst)" xfId="5445"/>
    <cellStyle name="2_Ins '04-05 FCST Template as of 1 July'04(1507,1416)_forecast master file draft (090704)4_Affiliate 2004&amp;2005(sep fcst)_Affiliate 2004&amp;2005(sep fcst)_GEM 06 June FCST as of 052906" xfId="5446"/>
    <cellStyle name="2_Ins '04-05 FCST Template as of 1 July'04(1507,1416)_forecast master file draft (090704)4_Affiliate 2004&amp;2005(sep fcst)_Affiliate 2004&amp;2005(sep fcst)_GEM 0603 FCST as of 060302  Fcst" xfId="5447"/>
    <cellStyle name="2_Ins '04-05 FCST Template as of 1 July'04(1507,1416)_forecast master file draft (090704)4_Affiliate 2004&amp;2005(sep fcst)_Affiliate 2004&amp;2005(sep fcst)_GEM 0604 FCST as of 060328  Fcst" xfId="5448"/>
    <cellStyle name="2_Ins '04-05 FCST Template as of 1 July'04(1507,1416)_forecast master file draft (090704)4_Affiliate 2004&amp;2005(sep fcst)_Affiliate 2004&amp;2005(sep fcst)_GEM Oct FCST update as of Nov 12 '04" xfId="5449"/>
    <cellStyle name="2_Ins '04-05 FCST Template as of 1 July'04(1507,1416)_forecast master file draft (090704)4_Affiliate 2004&amp;2005(sep fcst)_Affiliate 2004&amp;2005(sep fcst)_Jun Fcst Draft I" xfId="5450"/>
    <cellStyle name="2_Ins '04-05 FCST Template as of 1 July'04(1507,1416)_forecast master file draft (090704)4_Affiliate 2004&amp;2005(sep fcst)_Affiliate 2004&amp;2005_April FCST Other Sales Template" xfId="5451"/>
    <cellStyle name="2_Ins '04-05 FCST Template as of 1 July'04(1507,1416)_forecast master file draft (090704)4_Affiliate 2004&amp;2005(sep fcst)_Affiliate 2004&amp;2005_April FCST Promoted Sales Template" xfId="5452"/>
    <cellStyle name="2_Ins '04-05 FCST Template as of 1 July'04(1507,1416)_forecast master file draft (090704)4_Affiliate 2004&amp;2005(sep fcst)_Affiliate 2004&amp;2005_April FCST Promoted Sales(Adjusted Apr 7 2005) " xfId="5453"/>
    <cellStyle name="2_Ins '04-05 FCST Template as of 1 July'04(1507,1416)_forecast master file draft (090704)4_Affiliate 2004&amp;2005(sep fcst)_Affiliate 2004&amp;2005_July Fcst Promoted Sales Submission (07.15.2005)" xfId="5454"/>
    <cellStyle name="2_Ins '04-05 FCST Template as of 1 July'04(1507,1416)_forecast master file draft (090704)4_Affiliate 2004&amp;2005(sep fcst)_Affiliate 2004&amp;2005_July FCST Promoted Sales Template" xfId="5455"/>
    <cellStyle name="2_Ins '04-05 FCST Template as of 1 July'04(1507,1416)_forecast master file draft (090704)4_Affiliate 2004&amp;2005(sep fcst)_Affiliate 2004&amp;2005_Promoted Feb Sales (02.28.2006)" xfId="5456"/>
    <cellStyle name="2_Ins '04-05 FCST Template as of 1 July'04(1507,1416)_forecast master file draft (090704)4_Affiliate 2004&amp;2005(sep fcst)_Affiliate 2004&amp;2005_Promoted Mar Fcst Submission (03.07.2006)" xfId="5457"/>
    <cellStyle name="2_Ins '04-05 FCST Template as of 1 July'04(1507,1416)_forecast master file draft (090704)4_Affiliate 2004&amp;2005(sep fcst)_affiliate sales 2005 Jan" xfId="5458"/>
    <cellStyle name="2_Ins '04-05 FCST Template as of 1 July'04(1507,1416)_forecast master file draft (090704)4_Affiliate 2004&amp;2005(sep fcst)_affiliate sales 2005 Jan_April FCST Other Sales Template" xfId="5459"/>
    <cellStyle name="2_Ins '04-05 FCST Template as of 1 July'04(1507,1416)_forecast master file draft (090704)4_Affiliate 2004&amp;2005(sep fcst)_affiliate sales 2005 Jan_April FCST Promoted Sales Template" xfId="5460"/>
    <cellStyle name="2_Ins '04-05 FCST Template as of 1 July'04(1507,1416)_forecast master file draft (090704)4_Affiliate 2004&amp;2005(sep fcst)_affiliate sales 2005 Jan_April FCST Promoted Sales(Adjusted Apr 7 2005) " xfId="5461"/>
    <cellStyle name="2_Ins '04-05 FCST Template as of 1 July'04(1507,1416)_forecast master file draft (090704)4_Affiliate 2004&amp;2005(sep fcst)_affiliate sales 2005 Jan_July Fcst Promoted Sales Submission (07.15.2005)" xfId="5462"/>
    <cellStyle name="2_Ins '04-05 FCST Template as of 1 July'04(1507,1416)_forecast master file draft (090704)4_Affiliate 2004&amp;2005(sep fcst)_affiliate sales 2005 Jan_July FCST Promoted Sales Template" xfId="5463"/>
    <cellStyle name="2_Ins '04-05 FCST Template as of 1 July'04(1507,1416)_forecast master file draft (090704)4_Affiliate 2004&amp;2005(sep fcst)_affiliate sales 2005 Jan_Promoted Feb Sales (02.28.2006)" xfId="5464"/>
    <cellStyle name="2_Ins '04-05 FCST Template as of 1 July'04(1507,1416)_forecast master file draft (090704)4_Affiliate 2004&amp;2005(sep fcst)_affiliate sales 2005 Jan_Promoted Mar Fcst Submission (03.07.2006)" xfId="5465"/>
    <cellStyle name="2_Ins '04-05 FCST Template as of 1 July'04(1507,1416)_forecast master file draft (090704)4_Affiliate 2004&amp;2005(sep fcst)_affiliate sales 2005 plan monthly split" xfId="5466"/>
    <cellStyle name="2_Ins '04-05 FCST Template as of 1 July'04(1507,1416)_forecast master file draft (090704)4_Affiliate 2004&amp;2005(sep fcst)_affiliate sales 2005 plan monthly split_April FCST Other Sales Template" xfId="5467"/>
    <cellStyle name="2_Ins '04-05 FCST Template as of 1 July'04(1507,1416)_forecast master file draft (090704)4_Affiliate 2004&amp;2005(sep fcst)_affiliate sales 2005 plan monthly split_April FCST Promoted Sales Template" xfId="5468"/>
    <cellStyle name="2_Ins '04-05 FCST Template as of 1 July'04(1507,1416)_forecast master file draft (090704)4_Affiliate 2004&amp;2005(sep fcst)_affiliate sales 2005 plan monthly split_April FCST Promoted Sales(Adjusted Apr 7 2005) " xfId="5469"/>
    <cellStyle name="2_Ins '04-05 FCST Template as of 1 July'04(1507,1416)_forecast master file draft (090704)4_Affiliate 2004&amp;2005(sep fcst)_affiliate sales 2005 plan monthly split_July Fcst Promoted Sales Submission (07.15.2005)" xfId="5470"/>
    <cellStyle name="2_Ins '04-05 FCST Template as of 1 July'04(1507,1416)_forecast master file draft (090704)4_Affiliate 2004&amp;2005(sep fcst)_affiliate sales 2005 plan monthly split_July FCST Promoted Sales Template" xfId="5471"/>
    <cellStyle name="2_Ins '04-05 FCST Template as of 1 July'04(1507,1416)_forecast master file draft (090704)4_Affiliate 2004&amp;2005(sep fcst)_affiliate sales 2005 plan monthly split_Promoted Feb Sales (02.28.2006)" xfId="5472"/>
    <cellStyle name="2_Ins '04-05 FCST Template as of 1 July'04(1507,1416)_forecast master file draft (090704)4_Affiliate 2004&amp;2005(sep fcst)_affiliate sales 2005 plan monthly split_Promoted Mar Fcst Submission (03.07.2006)" xfId="5473"/>
    <cellStyle name="2_Ins '04-05 FCST Template as of 1 July'04(1507,1416)_forecast master file draft (090704)4_Affiliate 2004&amp;2005(sep fcst)_April FCST Other Sales Template" xfId="5474"/>
    <cellStyle name="2_Ins '04-05 FCST Template as of 1 July'04(1507,1416)_forecast master file draft (090704)4_Affiliate 2004&amp;2005(sep fcst)_April FCST Promoted Sales Template" xfId="5475"/>
    <cellStyle name="2_Ins '04-05 FCST Template as of 1 July'04(1507,1416)_forecast master file draft (090704)4_Affiliate 2004&amp;2005(sep fcst)_April FCST Promoted Sales(Adjusted Apr 7 2005) " xfId="5476"/>
    <cellStyle name="2_Ins '04-05 FCST Template as of 1 July'04(1507,1416)_forecast master file draft (090704)4_Affiliate 2004&amp;2005(sep fcst)_GEM 06 June FCST as of 052906" xfId="5477"/>
    <cellStyle name="2_Ins '04-05 FCST Template as of 1 July'04(1507,1416)_forecast master file draft (090704)4_Affiliate 2004&amp;2005(sep fcst)_GEM 0603 FCST as of 060302  Fcst" xfId="5478"/>
    <cellStyle name="2_Ins '04-05 FCST Template as of 1 July'04(1507,1416)_forecast master file draft (090704)4_Affiliate 2004&amp;2005(sep fcst)_GEM 0604 FCST as of 060328  Fcst" xfId="5479"/>
    <cellStyle name="2_Ins '04-05 FCST Template as of 1 July'04(1507,1416)_forecast master file draft (090704)4_Affiliate 2004&amp;2005(sep fcst)_GEM Oct FCST update as of Nov 12 '04" xfId="5480"/>
    <cellStyle name="2_Ins '04-05 FCST Template as of 1 July'04(1507,1416)_forecast master file draft (090704)4_Affiliate 2004&amp;2005(sep fcst)_July Fcst Promoted Sales Submission (07.15.2005)" xfId="5481"/>
    <cellStyle name="2_Ins '04-05 FCST Template as of 1 July'04(1507,1416)_forecast master file draft (090704)4_Affiliate 2004&amp;2005(sep fcst)_July FCST Promoted Sales Template" xfId="5482"/>
    <cellStyle name="2_Ins '04-05 FCST Template as of 1 July'04(1507,1416)_forecast master file draft (090704)4_Affiliate 2004&amp;2005(sep fcst)_Jun Fcst Draft I" xfId="5483"/>
    <cellStyle name="2_Ins '04-05 FCST Template as of 1 July'04(1507,1416)_forecast master file draft (090704)4_Affiliate 2004&amp;2005(sep fcst)_Promoted Feb Sales (02.28.2006)" xfId="5484"/>
    <cellStyle name="2_Ins '04-05 FCST Template as of 1 July'04(1507,1416)_forecast master file draft (090704)4_Affiliate 2004&amp;2005(sep fcst)_Promoted Mar Fcst Submission (03.07.2006)" xfId="5485"/>
    <cellStyle name="2_Ins '04-05 FCST Template as of 1 July'04(1507,1416)_forecast master file draft (090704)4_April FCST Other Sales Template" xfId="5486"/>
    <cellStyle name="2_Ins '04-05 FCST Template as of 1 July'04(1507,1416)_forecast master file draft (090704)4_April FCST Promoted Sales Template" xfId="5487"/>
    <cellStyle name="2_Ins '04-05 FCST Template as of 1 July'04(1507,1416)_forecast master file draft (090704)4_April FCST Promoted Sales(Adjusted Apr 7 2005) " xfId="5488"/>
    <cellStyle name="2_Ins '04-05 FCST Template as of 1 July'04(1507,1416)_forecast master file draft (090704)4_Aug opex tracking sheet" xfId="5489"/>
    <cellStyle name="2_Ins '04-05 FCST Template as of 1 July'04(1507,1416)_forecast master file draft (090704)4_Dec FCST" xfId="5490"/>
    <cellStyle name="2_Ins '04-05 FCST Template as of 1 July'04(1507,1416)_forecast master file draft (090704)4_GEM 06 June FCST as of 052906" xfId="5491"/>
    <cellStyle name="2_Ins '04-05 FCST Template as of 1 July'04(1507,1416)_forecast master file draft (090704)4_GEM 0603 FCST as of 060302  Fcst" xfId="5492"/>
    <cellStyle name="2_Ins '04-05 FCST Template as of 1 July'04(1507,1416)_forecast master file draft (090704)4_GEM 0604 FCST as of 060328  Fcst" xfId="5493"/>
    <cellStyle name="2_Ins '04-05 FCST Template as of 1 July'04(1507,1416)_forecast master file draft (090704)4_GEM Oct FCST update as of Nov 12 '04" xfId="5494"/>
    <cellStyle name="2_Ins '04-05 FCST Template as of 1 July'04(1507,1416)_forecast master file draft (090704)4_Income statment with buy-ups" xfId="5495"/>
    <cellStyle name="2_Ins '04-05 FCST Template as of 1 July'04(1507,1416)_forecast master file draft (090704)4_Income statment with buy-ups_2005 Oct OPEX Tracking" xfId="5496"/>
    <cellStyle name="2_Ins '04-05 FCST Template as of 1 July'04(1507,1416)_forecast master file draft (090704)4_Income statment with buy-ups_2005 OPEX by Department for April FCST" xfId="5497"/>
    <cellStyle name="2_Ins '04-05 FCST Template as of 1 July'04(1507,1416)_forecast master file draft (090704)4_Income statment with buy-ups_2005 OPEX for Sept Fcst" xfId="5498"/>
    <cellStyle name="2_Ins '04-05 FCST Template as of 1 July'04(1507,1416)_forecast master file draft (090704)4_Income statment with buy-ups_2005 Plan &amp; Actual" xfId="5499"/>
    <cellStyle name="2_Ins '04-05 FCST Template as of 1 July'04(1507,1416)_forecast master file draft (090704)4_Income statment with buy-ups_April FCST Other Sales Template" xfId="5500"/>
    <cellStyle name="2_Ins '04-05 FCST Template as of 1 July'04(1507,1416)_forecast master file draft (090704)4_Income statment with buy-ups_April FCST Promoted Sales Template" xfId="5501"/>
    <cellStyle name="2_Ins '04-05 FCST Template as of 1 July'04(1507,1416)_forecast master file draft (090704)4_Income statment with buy-ups_April FCST Promoted Sales(Adjusted Apr 7 2005) " xfId="5502"/>
    <cellStyle name="2_Ins '04-05 FCST Template as of 1 July'04(1507,1416)_forecast master file draft (090704)4_Income statment with buy-ups_Aug opex tracking sheet" xfId="5503"/>
    <cellStyle name="2_Ins '04-05 FCST Template as of 1 July'04(1507,1416)_forecast master file draft (090704)4_Income statment with buy-ups_Dec FCST" xfId="5504"/>
    <cellStyle name="2_Ins '04-05 FCST Template as of 1 July'04(1507,1416)_forecast master file draft (090704)4_Income statment with buy-ups_GEM 06 June FCST as of 052906" xfId="5505"/>
    <cellStyle name="2_Ins '04-05 FCST Template as of 1 July'04(1507,1416)_forecast master file draft (090704)4_Income statment with buy-ups_GEM 0603 FCST as of 060302  Fcst" xfId="5506"/>
    <cellStyle name="2_Ins '04-05 FCST Template as of 1 July'04(1507,1416)_forecast master file draft (090704)4_Income statment with buy-ups_GEM 0604 FCST as of 060328  Fcst" xfId="5507"/>
    <cellStyle name="2_Ins '04-05 FCST Template as of 1 July'04(1507,1416)_forecast master file draft (090704)4_Income statment with buy-ups_GEM Oct FCST update as of Nov 12 '04" xfId="5508"/>
    <cellStyle name="2_Ins '04-05 FCST Template as of 1 July'04(1507,1416)_forecast master file draft (090704)4_Income statment with buy-ups_July Fcst Promoted Sales Submission (07.15.2005)" xfId="5509"/>
    <cellStyle name="2_Ins '04-05 FCST Template as of 1 July'04(1507,1416)_forecast master file draft (090704)4_Income statment with buy-ups_July FCST Promoted Sales Template" xfId="5510"/>
    <cellStyle name="2_Ins '04-05 FCST Template as of 1 July'04(1507,1416)_forecast master file draft (090704)4_Income statment with buy-ups_Jun Fcst Draft I" xfId="5511"/>
    <cellStyle name="2_Ins '04-05 FCST Template as of 1 July'04(1507,1416)_forecast master file draft (090704)4_Income statment with buy-ups_Promoted Feb Sales (02.28.2006)" xfId="5512"/>
    <cellStyle name="2_Ins '04-05 FCST Template as of 1 July'04(1507,1416)_forecast master file draft (090704)4_Income statment with buy-ups_Promoted Mar Fcst Submission (03.07.2006)" xfId="5513"/>
    <cellStyle name="2_Ins '04-05 FCST Template as of 1 July'04(1507,1416)_forecast master file draft (090704)4_Income statment with buy-ups_Sept 2005 OPEX Tracking sheet" xfId="5514"/>
    <cellStyle name="2_Ins '04-05 FCST Template as of 1 July'04(1507,1416)_forecast master file draft (090704)4_Income statment with buy-ups_Sheet1" xfId="5515"/>
    <cellStyle name="2_Ins '04-05 FCST Template as of 1 July'04(1507,1416)_forecast master file draft (090704)4_Japan summary sheet (091704)" xfId="5516"/>
    <cellStyle name="2_Ins '04-05 FCST Template as of 1 July'04(1507,1416)_forecast master file draft (090704)4_Japan summary sheet (091704)_2005 Oct OPEX Tracking" xfId="5517"/>
    <cellStyle name="2_Ins '04-05 FCST Template as of 1 July'04(1507,1416)_forecast master file draft (090704)4_Japan summary sheet (091704)_2005 OPEX by Department for April FCST" xfId="5518"/>
    <cellStyle name="2_Ins '04-05 FCST Template as of 1 July'04(1507,1416)_forecast master file draft (090704)4_Japan summary sheet (091704)_2005 OPEX for Sept Fcst" xfId="5519"/>
    <cellStyle name="2_Ins '04-05 FCST Template as of 1 July'04(1507,1416)_forecast master file draft (090704)4_Japan summary sheet (091704)_2005 Plan &amp; Actual" xfId="5520"/>
    <cellStyle name="2_Ins '04-05 FCST Template as of 1 July'04(1507,1416)_forecast master file draft (090704)4_Japan summary sheet (091704)_April FCST Other Sales Template" xfId="5521"/>
    <cellStyle name="2_Ins '04-05 FCST Template as of 1 July'04(1507,1416)_forecast master file draft (090704)4_Japan summary sheet (091704)_April FCST Promoted Sales Template" xfId="5522"/>
    <cellStyle name="2_Ins '04-05 FCST Template as of 1 July'04(1507,1416)_forecast master file draft (090704)4_Japan summary sheet (091704)_April FCST Promoted Sales(Adjusted Apr 7 2005) " xfId="5523"/>
    <cellStyle name="2_Ins '04-05 FCST Template as of 1 July'04(1507,1416)_forecast master file draft (090704)4_Japan summary sheet (091704)_Aug opex tracking sheet" xfId="5524"/>
    <cellStyle name="2_Ins '04-05 FCST Template as of 1 July'04(1507,1416)_forecast master file draft (090704)4_Japan summary sheet (091704)_Dec FCST" xfId="5525"/>
    <cellStyle name="2_Ins '04-05 FCST Template as of 1 July'04(1507,1416)_forecast master file draft (090704)4_Japan summary sheet (091704)_final forecast master file (092304 SAP version) by kojima" xfId="5526"/>
    <cellStyle name="2_Ins '04-05 FCST Template as of 1 July'04(1507,1416)_forecast master file draft (090704)4_Japan summary sheet (091704)_final forecast master file (092304 SAP version) by kojima_2005 Oct OPEX Tracking" xfId="5527"/>
    <cellStyle name="2_Ins '04-05 FCST Template as of 1 July'04(1507,1416)_forecast master file draft (090704)4_Japan summary sheet (091704)_final forecast master file (092304 SAP version) by kojima_2005 OPEX by Department for April FCST" xfId="5528"/>
    <cellStyle name="2_Ins '04-05 FCST Template as of 1 July'04(1507,1416)_forecast master file draft (090704)4_Japan summary sheet (091704)_final forecast master file (092304 SAP version) by kojima_2005 OPEX for Sept Fcst" xfId="5529"/>
    <cellStyle name="2_Ins '04-05 FCST Template as of 1 July'04(1507,1416)_forecast master file draft (090704)4_Japan summary sheet (091704)_final forecast master file (092304 SAP version) by kojima_2005 Plan &amp; Actual" xfId="5530"/>
    <cellStyle name="2_Ins '04-05 FCST Template as of 1 July'04(1507,1416)_forecast master file draft (090704)4_Japan summary sheet (091704)_final forecast master file (092304 SAP version) by kojima_April FCST Other Sales Template" xfId="5531"/>
    <cellStyle name="2_Ins '04-05 FCST Template as of 1 July'04(1507,1416)_forecast master file draft (090704)4_Japan summary sheet (091704)_final forecast master file (092304 SAP version) by kojima_April FCST Promoted Sales Template" xfId="5532"/>
    <cellStyle name="2_Ins '04-05 FCST Template as of 1 July'04(1507,1416)_forecast master file draft (090704)4_Japan summary sheet (091704)_final forecast master file (092304 SAP version) by kojima_April FCST Promoted Sales(Adjusted Apr 7 2005) " xfId="5533"/>
    <cellStyle name="2_Ins '04-05 FCST Template as of 1 July'04(1507,1416)_forecast master file draft (090704)4_Japan summary sheet (091704)_final forecast master file (092304 SAP version) by kojima_Aug opex tracking sheet" xfId="5534"/>
    <cellStyle name="2_Ins '04-05 FCST Template as of 1 July'04(1507,1416)_forecast master file draft (090704)4_Japan summary sheet (091704)_final forecast master file (092304 SAP version) by kojima_Dec FCST" xfId="5535"/>
    <cellStyle name="2_Ins '04-05 FCST Template as of 1 July'04(1507,1416)_forecast master file draft (090704)4_Japan summary sheet (091704)_final forecast master file (092304 SAP version) by kojima_GEM 06 June FCST as of 052906" xfId="5536"/>
    <cellStyle name="2_Ins '04-05 FCST Template as of 1 July'04(1507,1416)_forecast master file draft (090704)4_Japan summary sheet (091704)_final forecast master file (092304 SAP version) by kojima_GEM 0603 FCST as of 060302  Fcst" xfId="5537"/>
    <cellStyle name="2_Ins '04-05 FCST Template as of 1 July'04(1507,1416)_forecast master file draft (090704)4_Japan summary sheet (091704)_final forecast master file (092304 SAP version) by kojima_GEM 0604 FCST as of 060328  Fcst" xfId="5538"/>
    <cellStyle name="2_Ins '04-05 FCST Template as of 1 July'04(1507,1416)_forecast master file draft (090704)4_Japan summary sheet (091704)_final forecast master file (092304 SAP version) by kojima_GEM Oct FCST update as of Nov 12 '04" xfId="5539"/>
    <cellStyle name="2_Ins '04-05 FCST Template as of 1 July'04(1507,1416)_forecast master file draft (090704)4_Japan summary sheet (091704)_final forecast master file (092304 SAP version) by kojima_July Fcst Promoted Sales Submission (07.15.2005)" xfId="5540"/>
    <cellStyle name="2_Ins '04-05 FCST Template as of 1 July'04(1507,1416)_forecast master file draft (090704)4_Japan summary sheet (091704)_final forecast master file (092304 SAP version) by kojima_July FCST Promoted Sales Template" xfId="5541"/>
    <cellStyle name="2_Ins '04-05 FCST Template as of 1 July'04(1507,1416)_forecast master file draft (090704)4_Japan summary sheet (091704)_final forecast master file (092304 SAP version) by kojima_Jun Fcst Draft I" xfId="5542"/>
    <cellStyle name="2_Ins '04-05 FCST Template as of 1 July'04(1507,1416)_forecast master file draft (090704)4_Japan summary sheet (091704)_final forecast master file (092304 SAP version) by kojima_Promoted Feb Sales (02.28.2006)" xfId="5543"/>
    <cellStyle name="2_Ins '04-05 FCST Template as of 1 July'04(1507,1416)_forecast master file draft (090704)4_Japan summary sheet (091704)_final forecast master file (092304 SAP version) by kojima_Promoted Mar Fcst Submission (03.07.2006)" xfId="5544"/>
    <cellStyle name="2_Ins '04-05 FCST Template as of 1 July'04(1507,1416)_forecast master file draft (090704)4_Japan summary sheet (091704)_final forecast master file (092304 SAP version) by kojima_Sept 2005 OPEX Tracking sheet" xfId="5545"/>
    <cellStyle name="2_Ins '04-05 FCST Template as of 1 July'04(1507,1416)_forecast master file draft (090704)4_Japan summary sheet (091704)_final forecast master file (092304 SAP version) by kojima_Sheet1" xfId="5546"/>
    <cellStyle name="2_Ins '04-05 FCST Template as of 1 July'04(1507,1416)_forecast master file draft (090704)4_Japan summary sheet (091704)_GEM 06 June FCST as of 052906" xfId="5547"/>
    <cellStyle name="2_Ins '04-05 FCST Template as of 1 July'04(1507,1416)_forecast master file draft (090704)4_Japan summary sheet (091704)_GEM 0603 FCST as of 060302  Fcst" xfId="5548"/>
    <cellStyle name="2_Ins '04-05 FCST Template as of 1 July'04(1507,1416)_forecast master file draft (090704)4_Japan summary sheet (091704)_GEM 0604 FCST as of 060328  Fcst" xfId="5549"/>
    <cellStyle name="2_Ins '04-05 FCST Template as of 1 July'04(1507,1416)_forecast master file draft (090704)4_Japan summary sheet (091704)_GEM Oct FCST update as of Nov 12 '04" xfId="5550"/>
    <cellStyle name="2_Ins '04-05 FCST Template as of 1 July'04(1507,1416)_forecast master file draft (090704)4_Japan summary sheet (091704)_July Fcst Promoted Sales Submission (07.15.2005)" xfId="5551"/>
    <cellStyle name="2_Ins '04-05 FCST Template as of 1 July'04(1507,1416)_forecast master file draft (090704)4_Japan summary sheet (091704)_July FCST Promoted Sales Template" xfId="5552"/>
    <cellStyle name="2_Ins '04-05 FCST Template as of 1 July'04(1507,1416)_forecast master file draft (090704)4_Japan summary sheet (091704)_Jun Fcst Draft I" xfId="5553"/>
    <cellStyle name="2_Ins '04-05 FCST Template as of 1 July'04(1507,1416)_forecast master file draft (090704)4_Japan summary sheet (091704)_Promoted Feb Sales (02.28.2006)" xfId="5554"/>
    <cellStyle name="2_Ins '04-05 FCST Template as of 1 July'04(1507,1416)_forecast master file draft (090704)4_Japan summary sheet (091704)_Promoted Mar Fcst Submission (03.07.2006)" xfId="5555"/>
    <cellStyle name="2_Ins '04-05 FCST Template as of 1 July'04(1507,1416)_forecast master file draft (090704)4_Japan summary sheet (091704)_Sept 2005 OPEX Tracking sheet" xfId="5556"/>
    <cellStyle name="2_Ins '04-05 FCST Template as of 1 July'04(1507,1416)_forecast master file draft (090704)4_Japan summary sheet (091704)_Sheet1" xfId="5557"/>
    <cellStyle name="2_Ins '04-05 FCST Template as of 1 July'04(1507,1416)_forecast master file draft (090704)4_July Fcst Promoted Sales Submission (07.15.2005)" xfId="5558"/>
    <cellStyle name="2_Ins '04-05 FCST Template as of 1 July'04(1507,1416)_forecast master file draft (090704)4_July FCST Promoted Sales Template" xfId="5559"/>
    <cellStyle name="2_Ins '04-05 FCST Template as of 1 July'04(1507,1416)_forecast master file draft (090704)4_Jun Fcst Draft I" xfId="5560"/>
    <cellStyle name="2_Ins '04-05 FCST Template as of 1 July'04(1507,1416)_forecast master file draft (090704)4_Promoted Feb Sales (02.28.2006)" xfId="5561"/>
    <cellStyle name="2_Ins '04-05 FCST Template as of 1 July'04(1507,1416)_forecast master file draft (090704)4_Promoted Mar Fcst Submission (03.07.2006)" xfId="5562"/>
    <cellStyle name="2_Ins '04-05 FCST Template as of 1 July'04(1507,1416)_forecast master file draft (090704)4_Sept 2005 OPEX Tracking sheet" xfId="5563"/>
    <cellStyle name="2_Ins '04-05 FCST Template as of 1 July'04(1507,1416)_forecast master file draft (090704)4_Sheet1" xfId="5564"/>
    <cellStyle name="2_Ins '04-05 FCST Template as of 1 July'04(1507,1416)_GEM 06 June FCST as of 052906" xfId="5565"/>
    <cellStyle name="2_Ins '04-05 FCST Template as of 1 July'04(1507,1416)_GEM 0603 FCST as of 060302  Fcst" xfId="5566"/>
    <cellStyle name="2_Ins '04-05 FCST Template as of 1 July'04(1507,1416)_GEM 0604 FCST as of 060328  Fcst" xfId="5567"/>
    <cellStyle name="2_Ins '04-05 FCST Template as of 1 July'04(1507,1416)_GEM Oct FCST update as of Nov 12 '04" xfId="5568"/>
    <cellStyle name="2_Ins '04-05 FCST Template as of 1 July'04(1507,1416)_Income statment with buy-ups" xfId="5569"/>
    <cellStyle name="2_Ins '04-05 FCST Template as of 1 July'04(1507,1416)_Income statment with buy-ups_2005 Oct OPEX Tracking" xfId="5570"/>
    <cellStyle name="2_Ins '04-05 FCST Template as of 1 July'04(1507,1416)_Income statment with buy-ups_2005 OPEX by Department for April FCST" xfId="5571"/>
    <cellStyle name="2_Ins '04-05 FCST Template as of 1 July'04(1507,1416)_Income statment with buy-ups_2005 OPEX for Sept Fcst" xfId="5572"/>
    <cellStyle name="2_Ins '04-05 FCST Template as of 1 July'04(1507,1416)_Income statment with buy-ups_2005 Plan &amp; Actual" xfId="5573"/>
    <cellStyle name="2_Ins '04-05 FCST Template as of 1 July'04(1507,1416)_Income statment with buy-ups_April FCST Other Sales Template" xfId="5574"/>
    <cellStyle name="2_Ins '04-05 FCST Template as of 1 July'04(1507,1416)_Income statment with buy-ups_April FCST Promoted Sales Template" xfId="5575"/>
    <cellStyle name="2_Ins '04-05 FCST Template as of 1 July'04(1507,1416)_Income statment with buy-ups_April FCST Promoted Sales(Adjusted Apr 7 2005) " xfId="5576"/>
    <cellStyle name="2_Ins '04-05 FCST Template as of 1 July'04(1507,1416)_Income statment with buy-ups_Aug opex tracking sheet" xfId="5577"/>
    <cellStyle name="2_Ins '04-05 FCST Template as of 1 July'04(1507,1416)_Income statment with buy-ups_Dec FCST" xfId="5578"/>
    <cellStyle name="2_Ins '04-05 FCST Template as of 1 July'04(1507,1416)_Income statment with buy-ups_GEM 06 June FCST as of 052906" xfId="5579"/>
    <cellStyle name="2_Ins '04-05 FCST Template as of 1 July'04(1507,1416)_Income statment with buy-ups_GEM 0603 FCST as of 060302  Fcst" xfId="5580"/>
    <cellStyle name="2_Ins '04-05 FCST Template as of 1 July'04(1507,1416)_Income statment with buy-ups_GEM 0604 FCST as of 060328  Fcst" xfId="5581"/>
    <cellStyle name="2_Ins '04-05 FCST Template as of 1 July'04(1507,1416)_Income statment with buy-ups_GEM Oct FCST update as of Nov 12 '04" xfId="5582"/>
    <cellStyle name="2_Ins '04-05 FCST Template as of 1 July'04(1507,1416)_Income statment with buy-ups_July Fcst Promoted Sales Submission (07.15.2005)" xfId="5583"/>
    <cellStyle name="2_Ins '04-05 FCST Template as of 1 July'04(1507,1416)_Income statment with buy-ups_July FCST Promoted Sales Template" xfId="5584"/>
    <cellStyle name="2_Ins '04-05 FCST Template as of 1 July'04(1507,1416)_Income statment with buy-ups_Jun Fcst Draft I" xfId="5585"/>
    <cellStyle name="2_Ins '04-05 FCST Template as of 1 July'04(1507,1416)_Income statment with buy-ups_Promoted Feb Sales (02.28.2006)" xfId="5586"/>
    <cellStyle name="2_Ins '04-05 FCST Template as of 1 July'04(1507,1416)_Income statment with buy-ups_Promoted Mar Fcst Submission (03.07.2006)" xfId="5587"/>
    <cellStyle name="2_Ins '04-05 FCST Template as of 1 July'04(1507,1416)_Income statment with buy-ups_Sept 2005 OPEX Tracking sheet" xfId="5588"/>
    <cellStyle name="2_Ins '04-05 FCST Template as of 1 July'04(1507,1416)_Income statment with buy-ups_Sheet1" xfId="5589"/>
    <cellStyle name="2_Ins '04-05 FCST Template as of 1 July'04(1507,1416)_July Fcst Promoted Sales Submission (07.15.2005)" xfId="5590"/>
    <cellStyle name="2_Ins '04-05 FCST Template as of 1 July'04(1507,1416)_July FCST Promoted Sales Template" xfId="5591"/>
    <cellStyle name="2_Ins '04-05 FCST Template as of 1 July'04(1507,1416)_Jun Fcst Draft I" xfId="5592"/>
    <cellStyle name="2_Ins '04-05 FCST Template as of 1 July'04(1507,1416)_NOT FINALIZED YET 2006 Product BUC statement (Apr F) 2006.04.11" xfId="5593"/>
    <cellStyle name="2_Ins '04-05 FCST Template as of 1 July'04(1507,1416)_Oct sales forecast input sheet--Oct 11 (A) kako as of Oct 29" xfId="5594"/>
    <cellStyle name="2_Ins '04-05 FCST Template as of 1 July'04(1507,1416)_Oct sales forecast input sheet--Oct 11 (A) kako as of Oct 29_GEM 06 June FCST as of 052906" xfId="5595"/>
    <cellStyle name="2_Ins '04-05 FCST Template as of 1 July'04(1507,1416)_Oct sales forecast input sheet--Oct 11 (A) kako as of Oct 29_GEM 0603 FCST as of 060302  Fcst" xfId="5596"/>
    <cellStyle name="2_Ins '04-05 FCST Template as of 1 July'04(1507,1416)_Oct sales forecast input sheet--Oct 11 (A) kako as of Oct 29_GEM 0604 FCST as of 060328  Fcst" xfId="5597"/>
    <cellStyle name="2_Ins '04-05 FCST Template as of 1 July'04(1507,1416)_Oct sales forecast input sheet--Oct 11 (A) kako as of Oct 29_Jun Fcst Draft I" xfId="5598"/>
    <cellStyle name="2_Ins '04-05 FCST Template as of 1 July'04(1507,1416)_Product BUC statement 09172004" xfId="5599"/>
    <cellStyle name="2_Ins '04-05 FCST Template as of 1 July'04(1507,1416)_Product BUC statement Oct Fcst Final 04.10.14" xfId="5600"/>
    <cellStyle name="2_Ins '04-05 FCST Template as of 1 July'04(1507,1416)_Product BUC statement Sep Fcst (09212004)" xfId="5601"/>
    <cellStyle name="2_Ins '04-05 FCST Template as of 1 July'04(1507,1416)_Product BUC statement Sep Fcst (09242004)" xfId="5602"/>
    <cellStyle name="2_Ins '04-05 FCST Template as of 1 July'04(1507,1416)_Product BUC statement 準備(06.10.05)" xfId="5603"/>
    <cellStyle name="2_Ins '04-05 FCST Template as of 1 July'04(1507,1416)_Promoted Feb Sales (02.28.2006)" xfId="5604"/>
    <cellStyle name="2_Ins '04-05 FCST Template as of 1 July'04(1507,1416)_Promoted Mar Fcst Submission (03.07.2006)" xfId="5605"/>
    <cellStyle name="2_Ins '04-05 FCST Template as of 1 July'04(1507,1416)_Sep Fcst Promoted Sales Template (09.16.2005) from MR rev1" xfId="5606"/>
    <cellStyle name="2_Ins '04-05 FCST Template as of 1 July'04(1507,1416)_Sept 2005 OPEX Tracking sheet" xfId="5607"/>
    <cellStyle name="2_Ins '04-05 FCST Template as of 1 July'04(1507,1416)_Sheet1" xfId="5608"/>
    <cellStyle name="2_Ins '04-05 FCST Template as of 1 July'04(1507,1416)_Sheet1_1" xfId="5609"/>
    <cellStyle name="2_Ins '04-05 FCST Template as of 1 July'04(1507,1416)_Sheet1_2005 Oct OPEX Tracking" xfId="5610"/>
    <cellStyle name="2_Ins '04-05 FCST Template as of 1 July'04(1507,1416)_Sheet1_2005 OPEX by Department for April FCST" xfId="5611"/>
    <cellStyle name="2_Ins '04-05 FCST Template as of 1 July'04(1507,1416)_Sheet1_2005 OPEX for Sept Fcst" xfId="5612"/>
    <cellStyle name="2_Ins '04-05 FCST Template as of 1 July'04(1507,1416)_Sheet1_2005 Plan &amp; Actual" xfId="5613"/>
    <cellStyle name="2_Ins '04-05 FCST Template as of 1 July'04(1507,1416)_Sheet1_Affiliate 2004&amp;2005(sep fcst)" xfId="5614"/>
    <cellStyle name="2_Ins '04-05 FCST Template as of 1 July'04(1507,1416)_Sheet1_Affiliate 2004&amp;2005(sep fcst)_Affiliate 2004&amp;2005" xfId="5615"/>
    <cellStyle name="2_Ins '04-05 FCST Template as of 1 July'04(1507,1416)_Sheet1_Affiliate 2004&amp;2005(sep fcst)_Affiliate 2004&amp;2005(sep fcst)" xfId="5616"/>
    <cellStyle name="2_Ins '04-05 FCST Template as of 1 July'04(1507,1416)_Sheet1_Affiliate 2004&amp;2005(sep fcst)_Affiliate 2004&amp;2005(sep fcst)_GEM 06 June FCST as of 052906" xfId="5617"/>
    <cellStyle name="2_Ins '04-05 FCST Template as of 1 July'04(1507,1416)_Sheet1_Affiliate 2004&amp;2005(sep fcst)_Affiliate 2004&amp;2005(sep fcst)_GEM 0603 FCST as of 060302  Fcst" xfId="5618"/>
    <cellStyle name="2_Ins '04-05 FCST Template as of 1 July'04(1507,1416)_Sheet1_Affiliate 2004&amp;2005(sep fcst)_Affiliate 2004&amp;2005(sep fcst)_GEM 0604 FCST as of 060328  Fcst" xfId="5619"/>
    <cellStyle name="2_Ins '04-05 FCST Template as of 1 July'04(1507,1416)_Sheet1_Affiliate 2004&amp;2005(sep fcst)_Affiliate 2004&amp;2005(sep fcst)_GEM Oct FCST update as of Nov 12 '04" xfId="5620"/>
    <cellStyle name="2_Ins '04-05 FCST Template as of 1 July'04(1507,1416)_Sheet1_Affiliate 2004&amp;2005(sep fcst)_Affiliate 2004&amp;2005(sep fcst)_Jun Fcst Draft I" xfId="5621"/>
    <cellStyle name="2_Ins '04-05 FCST Template as of 1 July'04(1507,1416)_Sheet1_Affiliate 2004&amp;2005(sep fcst)_Affiliate 2004&amp;2005_April FCST Other Sales Template" xfId="5622"/>
    <cellStyle name="2_Ins '04-05 FCST Template as of 1 July'04(1507,1416)_Sheet1_Affiliate 2004&amp;2005(sep fcst)_Affiliate 2004&amp;2005_April FCST Promoted Sales Template" xfId="5623"/>
    <cellStyle name="2_Ins '04-05 FCST Template as of 1 July'04(1507,1416)_Sheet1_Affiliate 2004&amp;2005(sep fcst)_Affiliate 2004&amp;2005_April FCST Promoted Sales(Adjusted Apr 7 2005) " xfId="5624"/>
    <cellStyle name="2_Ins '04-05 FCST Template as of 1 July'04(1507,1416)_Sheet1_Affiliate 2004&amp;2005(sep fcst)_Affiliate 2004&amp;2005_July Fcst Promoted Sales Submission (07.15.2005)" xfId="5625"/>
    <cellStyle name="2_Ins '04-05 FCST Template as of 1 July'04(1507,1416)_Sheet1_Affiliate 2004&amp;2005(sep fcst)_Affiliate 2004&amp;2005_July FCST Promoted Sales Template" xfId="5626"/>
    <cellStyle name="2_Ins '04-05 FCST Template as of 1 July'04(1507,1416)_Sheet1_Affiliate 2004&amp;2005(sep fcst)_Affiliate 2004&amp;2005_Promoted Feb Sales (02.28.2006)" xfId="5627"/>
    <cellStyle name="2_Ins '04-05 FCST Template as of 1 July'04(1507,1416)_Sheet1_Affiliate 2004&amp;2005(sep fcst)_Affiliate 2004&amp;2005_Promoted Mar Fcst Submission (03.07.2006)" xfId="5628"/>
    <cellStyle name="2_Ins '04-05 FCST Template as of 1 July'04(1507,1416)_Sheet1_Affiliate 2004&amp;2005(sep fcst)_affiliate sales 2005 Jan" xfId="5629"/>
    <cellStyle name="2_Ins '04-05 FCST Template as of 1 July'04(1507,1416)_Sheet1_Affiliate 2004&amp;2005(sep fcst)_affiliate sales 2005 Jan_April FCST Other Sales Template" xfId="5630"/>
    <cellStyle name="2_Ins '04-05 FCST Template as of 1 July'04(1507,1416)_Sheet1_Affiliate 2004&amp;2005(sep fcst)_affiliate sales 2005 Jan_April FCST Promoted Sales Template" xfId="5631"/>
    <cellStyle name="2_Ins '04-05 FCST Template as of 1 July'04(1507,1416)_Sheet1_Affiliate 2004&amp;2005(sep fcst)_affiliate sales 2005 Jan_April FCST Promoted Sales(Adjusted Apr 7 2005) " xfId="5632"/>
    <cellStyle name="2_Ins '04-05 FCST Template as of 1 July'04(1507,1416)_Sheet1_Affiliate 2004&amp;2005(sep fcst)_affiliate sales 2005 Jan_July Fcst Promoted Sales Submission (07.15.2005)" xfId="5633"/>
    <cellStyle name="2_Ins '04-05 FCST Template as of 1 July'04(1507,1416)_Sheet1_Affiliate 2004&amp;2005(sep fcst)_affiliate sales 2005 Jan_July FCST Promoted Sales Template" xfId="5634"/>
    <cellStyle name="2_Ins '04-05 FCST Template as of 1 July'04(1507,1416)_Sheet1_Affiliate 2004&amp;2005(sep fcst)_affiliate sales 2005 Jan_Promoted Feb Sales (02.28.2006)" xfId="5635"/>
    <cellStyle name="2_Ins '04-05 FCST Template as of 1 July'04(1507,1416)_Sheet1_Affiliate 2004&amp;2005(sep fcst)_affiliate sales 2005 Jan_Promoted Mar Fcst Submission (03.07.2006)" xfId="5636"/>
    <cellStyle name="2_Ins '04-05 FCST Template as of 1 July'04(1507,1416)_Sheet1_Affiliate 2004&amp;2005(sep fcst)_affiliate sales 2005 plan monthly split" xfId="5637"/>
    <cellStyle name="2_Ins '04-05 FCST Template as of 1 July'04(1507,1416)_Sheet1_Affiliate 2004&amp;2005(sep fcst)_affiliate sales 2005 plan monthly split_April FCST Other Sales Template" xfId="5638"/>
    <cellStyle name="2_Ins '04-05 FCST Template as of 1 July'04(1507,1416)_Sheet1_Affiliate 2004&amp;2005(sep fcst)_affiliate sales 2005 plan monthly split_April FCST Promoted Sales Template" xfId="5639"/>
    <cellStyle name="2_Ins '04-05 FCST Template as of 1 July'04(1507,1416)_Sheet1_Affiliate 2004&amp;2005(sep fcst)_affiliate sales 2005 plan monthly split_April FCST Promoted Sales(Adjusted Apr 7 2005) " xfId="5640"/>
    <cellStyle name="2_Ins '04-05 FCST Template as of 1 July'04(1507,1416)_Sheet1_Affiliate 2004&amp;2005(sep fcst)_affiliate sales 2005 plan monthly split_July Fcst Promoted Sales Submission (07.15.2005)" xfId="5641"/>
    <cellStyle name="2_Ins '04-05 FCST Template as of 1 July'04(1507,1416)_Sheet1_Affiliate 2004&amp;2005(sep fcst)_affiliate sales 2005 plan monthly split_July FCST Promoted Sales Template" xfId="5642"/>
    <cellStyle name="2_Ins '04-05 FCST Template as of 1 July'04(1507,1416)_Sheet1_Affiliate 2004&amp;2005(sep fcst)_affiliate sales 2005 plan monthly split_Promoted Feb Sales (02.28.2006)" xfId="5643"/>
    <cellStyle name="2_Ins '04-05 FCST Template as of 1 July'04(1507,1416)_Sheet1_Affiliate 2004&amp;2005(sep fcst)_affiliate sales 2005 plan monthly split_Promoted Mar Fcst Submission (03.07.2006)" xfId="5644"/>
    <cellStyle name="2_Ins '04-05 FCST Template as of 1 July'04(1507,1416)_Sheet1_Affiliate 2004&amp;2005(sep fcst)_April FCST Other Sales Template" xfId="5645"/>
    <cellStyle name="2_Ins '04-05 FCST Template as of 1 July'04(1507,1416)_Sheet1_Affiliate 2004&amp;2005(sep fcst)_April FCST Promoted Sales Template" xfId="5646"/>
    <cellStyle name="2_Ins '04-05 FCST Template as of 1 July'04(1507,1416)_Sheet1_Affiliate 2004&amp;2005(sep fcst)_April FCST Promoted Sales(Adjusted Apr 7 2005) " xfId="5647"/>
    <cellStyle name="2_Ins '04-05 FCST Template as of 1 July'04(1507,1416)_Sheet1_Affiliate 2004&amp;2005(sep fcst)_GEM 06 June FCST as of 052906" xfId="5648"/>
    <cellStyle name="2_Ins '04-05 FCST Template as of 1 July'04(1507,1416)_Sheet1_Affiliate 2004&amp;2005(sep fcst)_GEM 0603 FCST as of 060302  Fcst" xfId="5649"/>
    <cellStyle name="2_Ins '04-05 FCST Template as of 1 July'04(1507,1416)_Sheet1_Affiliate 2004&amp;2005(sep fcst)_GEM 0604 FCST as of 060328  Fcst" xfId="5650"/>
    <cellStyle name="2_Ins '04-05 FCST Template as of 1 July'04(1507,1416)_Sheet1_Affiliate 2004&amp;2005(sep fcst)_GEM Oct FCST update as of Nov 12 '04" xfId="5651"/>
    <cellStyle name="2_Ins '04-05 FCST Template as of 1 July'04(1507,1416)_Sheet1_Affiliate 2004&amp;2005(sep fcst)_July Fcst Promoted Sales Submission (07.15.2005)" xfId="5652"/>
    <cellStyle name="2_Ins '04-05 FCST Template as of 1 July'04(1507,1416)_Sheet1_Affiliate 2004&amp;2005(sep fcst)_July FCST Promoted Sales Template" xfId="5653"/>
    <cellStyle name="2_Ins '04-05 FCST Template as of 1 July'04(1507,1416)_Sheet1_Affiliate 2004&amp;2005(sep fcst)_Jun Fcst Draft I" xfId="5654"/>
    <cellStyle name="2_Ins '04-05 FCST Template as of 1 July'04(1507,1416)_Sheet1_Affiliate 2004&amp;2005(sep fcst)_Promoted Feb Sales (02.28.2006)" xfId="5655"/>
    <cellStyle name="2_Ins '04-05 FCST Template as of 1 July'04(1507,1416)_Sheet1_Affiliate 2004&amp;2005(sep fcst)_Promoted Mar Fcst Submission (03.07.2006)" xfId="5656"/>
    <cellStyle name="2_Ins '04-05 FCST Template as of 1 July'04(1507,1416)_Sheet1_April FCST Other Sales Template" xfId="5657"/>
    <cellStyle name="2_Ins '04-05 FCST Template as of 1 July'04(1507,1416)_Sheet1_April FCST Promoted Sales Template" xfId="5658"/>
    <cellStyle name="2_Ins '04-05 FCST Template as of 1 July'04(1507,1416)_Sheet1_April FCST Promoted Sales(Adjusted Apr 7 2005) " xfId="5659"/>
    <cellStyle name="2_Ins '04-05 FCST Template as of 1 July'04(1507,1416)_Sheet1_Aug opex tracking sheet" xfId="5660"/>
    <cellStyle name="2_Ins '04-05 FCST Template as of 1 July'04(1507,1416)_Sheet1_Dec FCST" xfId="5661"/>
    <cellStyle name="2_Ins '04-05 FCST Template as of 1 July'04(1507,1416)_Sheet1_GEM 06 June FCST as of 052906" xfId="5662"/>
    <cellStyle name="2_Ins '04-05 FCST Template as of 1 July'04(1507,1416)_Sheet1_GEM 0603 FCST as of 060302  Fcst" xfId="5663"/>
    <cellStyle name="2_Ins '04-05 FCST Template as of 1 July'04(1507,1416)_Sheet1_GEM 0604 FCST as of 060328  Fcst" xfId="5664"/>
    <cellStyle name="2_Ins '04-05 FCST Template as of 1 July'04(1507,1416)_Sheet1_GEM Oct FCST update as of Nov 12 '04" xfId="5665"/>
    <cellStyle name="2_Ins '04-05 FCST Template as of 1 July'04(1507,1416)_Sheet1_Income statment with buy-ups" xfId="5666"/>
    <cellStyle name="2_Ins '04-05 FCST Template as of 1 July'04(1507,1416)_Sheet1_Income statment with buy-ups_2005 Oct OPEX Tracking" xfId="5667"/>
    <cellStyle name="2_Ins '04-05 FCST Template as of 1 July'04(1507,1416)_Sheet1_Income statment with buy-ups_2005 OPEX by Department for April FCST" xfId="5668"/>
    <cellStyle name="2_Ins '04-05 FCST Template as of 1 July'04(1507,1416)_Sheet1_Income statment with buy-ups_2005 OPEX for Sept Fcst" xfId="5669"/>
    <cellStyle name="2_Ins '04-05 FCST Template as of 1 July'04(1507,1416)_Sheet1_Income statment with buy-ups_2005 Plan &amp; Actual" xfId="5670"/>
    <cellStyle name="2_Ins '04-05 FCST Template as of 1 July'04(1507,1416)_Sheet1_Income statment with buy-ups_April FCST Other Sales Template" xfId="5671"/>
    <cellStyle name="2_Ins '04-05 FCST Template as of 1 July'04(1507,1416)_Sheet1_Income statment with buy-ups_April FCST Promoted Sales Template" xfId="5672"/>
    <cellStyle name="2_Ins '04-05 FCST Template as of 1 July'04(1507,1416)_Sheet1_Income statment with buy-ups_April FCST Promoted Sales(Adjusted Apr 7 2005) " xfId="5673"/>
    <cellStyle name="2_Ins '04-05 FCST Template as of 1 July'04(1507,1416)_Sheet1_Income statment with buy-ups_Aug opex tracking sheet" xfId="5674"/>
    <cellStyle name="2_Ins '04-05 FCST Template as of 1 July'04(1507,1416)_Sheet1_Income statment with buy-ups_Dec FCST" xfId="5675"/>
    <cellStyle name="2_Ins '04-05 FCST Template as of 1 July'04(1507,1416)_Sheet1_Income statment with buy-ups_GEM 06 June FCST as of 052906" xfId="5676"/>
    <cellStyle name="2_Ins '04-05 FCST Template as of 1 July'04(1507,1416)_Sheet1_Income statment with buy-ups_GEM 0603 FCST as of 060302  Fcst" xfId="5677"/>
    <cellStyle name="2_Ins '04-05 FCST Template as of 1 July'04(1507,1416)_Sheet1_Income statment with buy-ups_GEM 0604 FCST as of 060328  Fcst" xfId="5678"/>
    <cellStyle name="2_Ins '04-05 FCST Template as of 1 July'04(1507,1416)_Sheet1_Income statment with buy-ups_GEM Oct FCST update as of Nov 12 '04" xfId="5679"/>
    <cellStyle name="2_Ins '04-05 FCST Template as of 1 July'04(1507,1416)_Sheet1_Income statment with buy-ups_July Fcst Promoted Sales Submission (07.15.2005)" xfId="5680"/>
    <cellStyle name="2_Ins '04-05 FCST Template as of 1 July'04(1507,1416)_Sheet1_Income statment with buy-ups_July FCST Promoted Sales Template" xfId="5681"/>
    <cellStyle name="2_Ins '04-05 FCST Template as of 1 July'04(1507,1416)_Sheet1_Income statment with buy-ups_Jun Fcst Draft I" xfId="5682"/>
    <cellStyle name="2_Ins '04-05 FCST Template as of 1 July'04(1507,1416)_Sheet1_Income statment with buy-ups_Promoted Feb Sales (02.28.2006)" xfId="5683"/>
    <cellStyle name="2_Ins '04-05 FCST Template as of 1 July'04(1507,1416)_Sheet1_Income statment with buy-ups_Promoted Mar Fcst Submission (03.07.2006)" xfId="5684"/>
    <cellStyle name="2_Ins '04-05 FCST Template as of 1 July'04(1507,1416)_Sheet1_Income statment with buy-ups_Sept 2005 OPEX Tracking sheet" xfId="5685"/>
    <cellStyle name="2_Ins '04-05 FCST Template as of 1 July'04(1507,1416)_Sheet1_Income statment with buy-ups_Sheet1" xfId="5686"/>
    <cellStyle name="2_Ins '04-05 FCST Template as of 1 July'04(1507,1416)_Sheet1_Japan summary sheet (091704)" xfId="5687"/>
    <cellStyle name="2_Ins '04-05 FCST Template as of 1 July'04(1507,1416)_Sheet1_Japan summary sheet (091704)_2005 Oct OPEX Tracking" xfId="5688"/>
    <cellStyle name="2_Ins '04-05 FCST Template as of 1 July'04(1507,1416)_Sheet1_Japan summary sheet (091704)_2005 OPEX by Department for April FCST" xfId="5689"/>
    <cellStyle name="2_Ins '04-05 FCST Template as of 1 July'04(1507,1416)_Sheet1_Japan summary sheet (091704)_2005 OPEX for Sept Fcst" xfId="5690"/>
    <cellStyle name="2_Ins '04-05 FCST Template as of 1 July'04(1507,1416)_Sheet1_Japan summary sheet (091704)_2005 Plan &amp; Actual" xfId="5691"/>
    <cellStyle name="2_Ins '04-05 FCST Template as of 1 July'04(1507,1416)_Sheet1_Japan summary sheet (091704)_April FCST Other Sales Template" xfId="5692"/>
    <cellStyle name="2_Ins '04-05 FCST Template as of 1 July'04(1507,1416)_Sheet1_Japan summary sheet (091704)_April FCST Promoted Sales Template" xfId="5693"/>
    <cellStyle name="2_Ins '04-05 FCST Template as of 1 July'04(1507,1416)_Sheet1_Japan summary sheet (091704)_April FCST Promoted Sales(Adjusted Apr 7 2005) " xfId="5694"/>
    <cellStyle name="2_Ins '04-05 FCST Template as of 1 July'04(1507,1416)_Sheet1_Japan summary sheet (091704)_Aug opex tracking sheet" xfId="5695"/>
    <cellStyle name="2_Ins '04-05 FCST Template as of 1 July'04(1507,1416)_Sheet1_Japan summary sheet (091704)_Dec FCST" xfId="5696"/>
    <cellStyle name="2_Ins '04-05 FCST Template as of 1 July'04(1507,1416)_Sheet1_Japan summary sheet (091704)_final forecast master file (092304 SAP version) by kojima" xfId="5697"/>
    <cellStyle name="2_Ins '04-05 FCST Template as of 1 July'04(1507,1416)_Sheet1_Japan summary sheet (091704)_final forecast master file (092304 SAP version) by kojima_2005 Oct OPEX Tracking" xfId="5698"/>
    <cellStyle name="2_Ins '04-05 FCST Template as of 1 July'04(1507,1416)_Sheet1_Japan summary sheet (091704)_final forecast master file (092304 SAP version) by kojima_2005 OPEX by Department for April FCST" xfId="5699"/>
    <cellStyle name="2_Ins '04-05 FCST Template as of 1 July'04(1507,1416)_Sheet1_Japan summary sheet (091704)_final forecast master file (092304 SAP version) by kojima_2005 OPEX for Sept Fcst" xfId="5700"/>
    <cellStyle name="2_Ins '04-05 FCST Template as of 1 July'04(1507,1416)_Sheet1_Japan summary sheet (091704)_final forecast master file (092304 SAP version) by kojima_2005 Plan &amp; Actual" xfId="5701"/>
    <cellStyle name="2_Ins '04-05 FCST Template as of 1 July'04(1507,1416)_Sheet1_Japan summary sheet (091704)_final forecast master file (092304 SAP version) by kojima_April FCST Other Sales Template" xfId="5702"/>
    <cellStyle name="2_Ins '04-05 FCST Template as of 1 July'04(1507,1416)_Sheet1_Japan summary sheet (091704)_final forecast master file (092304 SAP version) by kojima_April FCST Promoted Sales Template" xfId="5703"/>
    <cellStyle name="2_Ins '04-05 FCST Template as of 1 July'04(1507,1416)_Sheet1_Japan summary sheet (091704)_final forecast master file (092304 SAP version) by kojima_April FCST Promoted Sales(Adjusted Apr 7 2005) " xfId="5704"/>
    <cellStyle name="2_Ins '04-05 FCST Template as of 1 July'04(1507,1416)_Sheet1_Japan summary sheet (091704)_final forecast master file (092304 SAP version) by kojima_Aug opex tracking sheet" xfId="5705"/>
    <cellStyle name="2_Ins '04-05 FCST Template as of 1 July'04(1507,1416)_Sheet1_Japan summary sheet (091704)_final forecast master file (092304 SAP version) by kojima_Dec FCST" xfId="5706"/>
    <cellStyle name="2_Ins '04-05 FCST Template as of 1 July'04(1507,1416)_Sheet1_Japan summary sheet (091704)_final forecast master file (092304 SAP version) by kojima_GEM 06 June FCST as of 052906" xfId="5707"/>
    <cellStyle name="2_Ins '04-05 FCST Template as of 1 July'04(1507,1416)_Sheet1_Japan summary sheet (091704)_final forecast master file (092304 SAP version) by kojima_GEM 0603 FCST as of 060302  Fcst" xfId="5708"/>
    <cellStyle name="2_Ins '04-05 FCST Template as of 1 July'04(1507,1416)_Sheet1_Japan summary sheet (091704)_final forecast master file (092304 SAP version) by kojima_GEM 0604 FCST as of 060328  Fcst" xfId="5709"/>
    <cellStyle name="2_Ins '04-05 FCST Template as of 1 July'04(1507,1416)_Sheet1_Japan summary sheet (091704)_final forecast master file (092304 SAP version) by kojima_GEM Oct FCST update as of Nov 12 '04" xfId="5710"/>
    <cellStyle name="2_Ins '04-05 FCST Template as of 1 July'04(1507,1416)_Sheet1_Japan summary sheet (091704)_final forecast master file (092304 SAP version) by kojima_July Fcst Promoted Sales Submission (07.15.2005)" xfId="5711"/>
    <cellStyle name="2_Ins '04-05 FCST Template as of 1 July'04(1507,1416)_Sheet1_Japan summary sheet (091704)_final forecast master file (092304 SAP version) by kojima_July FCST Promoted Sales Template" xfId="5712"/>
    <cellStyle name="2_Ins '04-05 FCST Template as of 1 July'04(1507,1416)_Sheet1_Japan summary sheet (091704)_final forecast master file (092304 SAP version) by kojima_Jun Fcst Draft I" xfId="5713"/>
    <cellStyle name="2_Ins '04-05 FCST Template as of 1 July'04(1507,1416)_Sheet1_Japan summary sheet (091704)_final forecast master file (092304 SAP version) by kojima_Promoted Feb Sales (02.28.2006)" xfId="5714"/>
    <cellStyle name="2_Ins '04-05 FCST Template as of 1 July'04(1507,1416)_Sheet1_Japan summary sheet (091704)_final forecast master file (092304 SAP version) by kojima_Promoted Mar Fcst Submission (03.07.2006)" xfId="5715"/>
    <cellStyle name="2_Ins '04-05 FCST Template as of 1 July'04(1507,1416)_Sheet1_Japan summary sheet (091704)_final forecast master file (092304 SAP version) by kojima_Sept 2005 OPEX Tracking sheet" xfId="5716"/>
    <cellStyle name="2_Ins '04-05 FCST Template as of 1 July'04(1507,1416)_Sheet1_Japan summary sheet (091704)_final forecast master file (092304 SAP version) by kojima_Sheet1" xfId="5717"/>
    <cellStyle name="2_Ins '04-05 FCST Template as of 1 July'04(1507,1416)_Sheet1_Japan summary sheet (091704)_GEM 06 June FCST as of 052906" xfId="5718"/>
    <cellStyle name="2_Ins '04-05 FCST Template as of 1 July'04(1507,1416)_Sheet1_Japan summary sheet (091704)_GEM 0603 FCST as of 060302  Fcst" xfId="5719"/>
    <cellStyle name="2_Ins '04-05 FCST Template as of 1 July'04(1507,1416)_Sheet1_Japan summary sheet (091704)_GEM 0604 FCST as of 060328  Fcst" xfId="5720"/>
    <cellStyle name="2_Ins '04-05 FCST Template as of 1 July'04(1507,1416)_Sheet1_Japan summary sheet (091704)_GEM Oct FCST update as of Nov 12 '04" xfId="5721"/>
    <cellStyle name="2_Ins '04-05 FCST Template as of 1 July'04(1507,1416)_Sheet1_Japan summary sheet (091704)_July Fcst Promoted Sales Submission (07.15.2005)" xfId="5722"/>
    <cellStyle name="2_Ins '04-05 FCST Template as of 1 July'04(1507,1416)_Sheet1_Japan summary sheet (091704)_July FCST Promoted Sales Template" xfId="5723"/>
    <cellStyle name="2_Ins '04-05 FCST Template as of 1 July'04(1507,1416)_Sheet1_Japan summary sheet (091704)_Jun Fcst Draft I" xfId="5724"/>
    <cellStyle name="2_Ins '04-05 FCST Template as of 1 July'04(1507,1416)_Sheet1_Japan summary sheet (091704)_Promoted Feb Sales (02.28.2006)" xfId="5725"/>
    <cellStyle name="2_Ins '04-05 FCST Template as of 1 July'04(1507,1416)_Sheet1_Japan summary sheet (091704)_Promoted Mar Fcst Submission (03.07.2006)" xfId="5726"/>
    <cellStyle name="2_Ins '04-05 FCST Template as of 1 July'04(1507,1416)_Sheet1_Japan summary sheet (091704)_Sept 2005 OPEX Tracking sheet" xfId="5727"/>
    <cellStyle name="2_Ins '04-05 FCST Template as of 1 July'04(1507,1416)_Sheet1_Japan summary sheet (091704)_Sheet1" xfId="5728"/>
    <cellStyle name="2_Ins '04-05 FCST Template as of 1 July'04(1507,1416)_Sheet1_July Fcst Promoted Sales Submission (07.15.2005)" xfId="5729"/>
    <cellStyle name="2_Ins '04-05 FCST Template as of 1 July'04(1507,1416)_Sheet1_July FCST Promoted Sales Template" xfId="5730"/>
    <cellStyle name="2_Ins '04-05 FCST Template as of 1 July'04(1507,1416)_Sheet1_Jun Fcst Draft I" xfId="5731"/>
    <cellStyle name="2_Ins '04-05 FCST Template as of 1 July'04(1507,1416)_Sheet1_Promoted Feb Sales (02.28.2006)" xfId="5732"/>
    <cellStyle name="2_Ins '04-05 FCST Template as of 1 July'04(1507,1416)_Sheet1_Promoted Mar Fcst Submission (03.07.2006)" xfId="5733"/>
    <cellStyle name="2_Ins '04-05 FCST Template as of 1 July'04(1507,1416)_Sheet1_Sept 2005 OPEX Tracking sheet" xfId="5734"/>
    <cellStyle name="2_Ins '04-05 FCST Template as of 1 July'04(1507,1416)_Sheet1_Sheet1" xfId="5735"/>
    <cellStyle name="2_INSULIN Forecast July'04 summary as of 28-Jun" xfId="5736"/>
    <cellStyle name="2_INSULIN Forecast July'04 summary as of 28-Jun_(作成中）2008-09 Product BUC statement 2007.08.20" xfId="5737"/>
    <cellStyle name="2_INSULIN Forecast July'04 summary as of 28-Jun_~4612198" xfId="5738"/>
    <cellStyle name="2_INSULIN Forecast July'04 summary as of 28-Jun_~4612198_2005 Oct OPEX Tracking" xfId="5739"/>
    <cellStyle name="2_INSULIN Forecast July'04 summary as of 28-Jun_~4612198_2005 OPEX by Department for April FCST" xfId="5740"/>
    <cellStyle name="2_INSULIN Forecast July'04 summary as of 28-Jun_~4612198_2005 OPEX for Sept Fcst" xfId="5741"/>
    <cellStyle name="2_INSULIN Forecast July'04 summary as of 28-Jun_~4612198_2005 Plan &amp; Actual" xfId="5742"/>
    <cellStyle name="2_INSULIN Forecast July'04 summary as of 28-Jun_~4612198_Affiliate 2004&amp;2005(sep fcst)" xfId="5743"/>
    <cellStyle name="2_INSULIN Forecast July'04 summary as of 28-Jun_~4612198_Affiliate 2004&amp;2005(sep fcst)_Affiliate 2004&amp;2005" xfId="5744"/>
    <cellStyle name="2_INSULIN Forecast July'04 summary as of 28-Jun_~4612198_Affiliate 2004&amp;2005(sep fcst)_Affiliate 2004&amp;2005(sep fcst)" xfId="5745"/>
    <cellStyle name="2_INSULIN Forecast July'04 summary as of 28-Jun_~4612198_Affiliate 2004&amp;2005(sep fcst)_Affiliate 2004&amp;2005(sep fcst)_GEM 06 June FCST as of 052906" xfId="5746"/>
    <cellStyle name="2_INSULIN Forecast July'04 summary as of 28-Jun_~4612198_Affiliate 2004&amp;2005(sep fcst)_Affiliate 2004&amp;2005(sep fcst)_GEM 0603 FCST as of 060302  Fcst" xfId="5747"/>
    <cellStyle name="2_INSULIN Forecast July'04 summary as of 28-Jun_~4612198_Affiliate 2004&amp;2005(sep fcst)_Affiliate 2004&amp;2005(sep fcst)_GEM 0604 FCST as of 060328  Fcst" xfId="5748"/>
    <cellStyle name="2_INSULIN Forecast July'04 summary as of 28-Jun_~4612198_Affiliate 2004&amp;2005(sep fcst)_Affiliate 2004&amp;2005(sep fcst)_GEM Oct FCST update as of Nov 12 '04" xfId="5749"/>
    <cellStyle name="2_INSULIN Forecast July'04 summary as of 28-Jun_~4612198_Affiliate 2004&amp;2005(sep fcst)_Affiliate 2004&amp;2005(sep fcst)_Jun Fcst Draft I" xfId="5750"/>
    <cellStyle name="2_INSULIN Forecast July'04 summary as of 28-Jun_~4612198_Affiliate 2004&amp;2005(sep fcst)_Affiliate 2004&amp;2005_April FCST Other Sales Template" xfId="5751"/>
    <cellStyle name="2_INSULIN Forecast July'04 summary as of 28-Jun_~4612198_Affiliate 2004&amp;2005(sep fcst)_Affiliate 2004&amp;2005_April FCST Promoted Sales Template" xfId="5752"/>
    <cellStyle name="2_INSULIN Forecast July'04 summary as of 28-Jun_~4612198_Affiliate 2004&amp;2005(sep fcst)_Affiliate 2004&amp;2005_April FCST Promoted Sales(Adjusted Apr 7 2005) " xfId="5753"/>
    <cellStyle name="2_INSULIN Forecast July'04 summary as of 28-Jun_~4612198_Affiliate 2004&amp;2005(sep fcst)_Affiliate 2004&amp;2005_July Fcst Promoted Sales Submission (07.15.2005)" xfId="5754"/>
    <cellStyle name="2_INSULIN Forecast July'04 summary as of 28-Jun_~4612198_Affiliate 2004&amp;2005(sep fcst)_Affiliate 2004&amp;2005_July FCST Promoted Sales Template" xfId="5755"/>
    <cellStyle name="2_INSULIN Forecast July'04 summary as of 28-Jun_~4612198_Affiliate 2004&amp;2005(sep fcst)_Affiliate 2004&amp;2005_Promoted Feb Sales (02.28.2006)" xfId="5756"/>
    <cellStyle name="2_INSULIN Forecast July'04 summary as of 28-Jun_~4612198_Affiliate 2004&amp;2005(sep fcst)_Affiliate 2004&amp;2005_Promoted Mar Fcst Submission (03.07.2006)" xfId="5757"/>
    <cellStyle name="2_INSULIN Forecast July'04 summary as of 28-Jun_~4612198_Affiliate 2004&amp;2005(sep fcst)_affiliate sales 2005 Jan" xfId="5758"/>
    <cellStyle name="2_INSULIN Forecast July'04 summary as of 28-Jun_~4612198_Affiliate 2004&amp;2005(sep fcst)_affiliate sales 2005 Jan_April FCST Other Sales Template" xfId="5759"/>
    <cellStyle name="2_INSULIN Forecast July'04 summary as of 28-Jun_~4612198_Affiliate 2004&amp;2005(sep fcst)_affiliate sales 2005 Jan_April FCST Promoted Sales Template" xfId="5760"/>
    <cellStyle name="2_INSULIN Forecast July'04 summary as of 28-Jun_~4612198_Affiliate 2004&amp;2005(sep fcst)_affiliate sales 2005 Jan_April FCST Promoted Sales(Adjusted Apr 7 2005) " xfId="5761"/>
    <cellStyle name="2_INSULIN Forecast July'04 summary as of 28-Jun_~4612198_Affiliate 2004&amp;2005(sep fcst)_affiliate sales 2005 Jan_July Fcst Promoted Sales Submission (07.15.2005)" xfId="5762"/>
    <cellStyle name="2_INSULIN Forecast July'04 summary as of 28-Jun_~4612198_Affiliate 2004&amp;2005(sep fcst)_affiliate sales 2005 Jan_July FCST Promoted Sales Template" xfId="5763"/>
    <cellStyle name="2_INSULIN Forecast July'04 summary as of 28-Jun_~4612198_Affiliate 2004&amp;2005(sep fcst)_affiliate sales 2005 Jan_Promoted Feb Sales (02.28.2006)" xfId="5764"/>
    <cellStyle name="2_INSULIN Forecast July'04 summary as of 28-Jun_~4612198_Affiliate 2004&amp;2005(sep fcst)_affiliate sales 2005 Jan_Promoted Mar Fcst Submission (03.07.2006)" xfId="5765"/>
    <cellStyle name="2_INSULIN Forecast July'04 summary as of 28-Jun_~4612198_Affiliate 2004&amp;2005(sep fcst)_affiliate sales 2005 plan monthly split" xfId="5766"/>
    <cellStyle name="2_INSULIN Forecast July'04 summary as of 28-Jun_~4612198_Affiliate 2004&amp;2005(sep fcst)_affiliate sales 2005 plan monthly split_April FCST Other Sales Template" xfId="5767"/>
    <cellStyle name="2_INSULIN Forecast July'04 summary as of 28-Jun_~4612198_Affiliate 2004&amp;2005(sep fcst)_affiliate sales 2005 plan monthly split_April FCST Promoted Sales Template" xfId="5768"/>
    <cellStyle name="2_INSULIN Forecast July'04 summary as of 28-Jun_~4612198_Affiliate 2004&amp;2005(sep fcst)_affiliate sales 2005 plan monthly split_April FCST Promoted Sales(Adjusted Apr 7 2005) " xfId="5769"/>
    <cellStyle name="2_INSULIN Forecast July'04 summary as of 28-Jun_~4612198_Affiliate 2004&amp;2005(sep fcst)_affiliate sales 2005 plan monthly split_July Fcst Promoted Sales Submission (07.15.2005)" xfId="5770"/>
    <cellStyle name="2_INSULIN Forecast July'04 summary as of 28-Jun_~4612198_Affiliate 2004&amp;2005(sep fcst)_affiliate sales 2005 plan monthly split_July FCST Promoted Sales Template" xfId="5771"/>
    <cellStyle name="2_INSULIN Forecast July'04 summary as of 28-Jun_~4612198_Affiliate 2004&amp;2005(sep fcst)_affiliate sales 2005 plan monthly split_Promoted Feb Sales (02.28.2006)" xfId="5772"/>
    <cellStyle name="2_INSULIN Forecast July'04 summary as of 28-Jun_~4612198_Affiliate 2004&amp;2005(sep fcst)_affiliate sales 2005 plan monthly split_Promoted Mar Fcst Submission (03.07.2006)" xfId="5773"/>
    <cellStyle name="2_INSULIN Forecast July'04 summary as of 28-Jun_~4612198_Affiliate 2004&amp;2005(sep fcst)_April FCST Other Sales Template" xfId="5774"/>
    <cellStyle name="2_INSULIN Forecast July'04 summary as of 28-Jun_~4612198_Affiliate 2004&amp;2005(sep fcst)_April FCST Promoted Sales Template" xfId="5775"/>
    <cellStyle name="2_INSULIN Forecast July'04 summary as of 28-Jun_~4612198_Affiliate 2004&amp;2005(sep fcst)_April FCST Promoted Sales(Adjusted Apr 7 2005) " xfId="5776"/>
    <cellStyle name="2_INSULIN Forecast July'04 summary as of 28-Jun_~4612198_Affiliate 2004&amp;2005(sep fcst)_GEM 06 June FCST as of 052906" xfId="5777"/>
    <cellStyle name="2_INSULIN Forecast July'04 summary as of 28-Jun_~4612198_Affiliate 2004&amp;2005(sep fcst)_GEM 0603 FCST as of 060302  Fcst" xfId="5778"/>
    <cellStyle name="2_INSULIN Forecast July'04 summary as of 28-Jun_~4612198_Affiliate 2004&amp;2005(sep fcst)_GEM 0604 FCST as of 060328  Fcst" xfId="5779"/>
    <cellStyle name="2_INSULIN Forecast July'04 summary as of 28-Jun_~4612198_Affiliate 2004&amp;2005(sep fcst)_GEM Oct FCST update as of Nov 12 '04" xfId="5780"/>
    <cellStyle name="2_INSULIN Forecast July'04 summary as of 28-Jun_~4612198_Affiliate 2004&amp;2005(sep fcst)_July Fcst Promoted Sales Submission (07.15.2005)" xfId="5781"/>
    <cellStyle name="2_INSULIN Forecast July'04 summary as of 28-Jun_~4612198_Affiliate 2004&amp;2005(sep fcst)_July FCST Promoted Sales Template" xfId="5782"/>
    <cellStyle name="2_INSULIN Forecast July'04 summary as of 28-Jun_~4612198_Affiliate 2004&amp;2005(sep fcst)_Jun Fcst Draft I" xfId="5783"/>
    <cellStyle name="2_INSULIN Forecast July'04 summary as of 28-Jun_~4612198_Affiliate 2004&amp;2005(sep fcst)_Promoted Feb Sales (02.28.2006)" xfId="5784"/>
    <cellStyle name="2_INSULIN Forecast July'04 summary as of 28-Jun_~4612198_Affiliate 2004&amp;2005(sep fcst)_Promoted Mar Fcst Submission (03.07.2006)" xfId="5785"/>
    <cellStyle name="2_INSULIN Forecast July'04 summary as of 28-Jun_~4612198_April FCST Other Sales Template" xfId="5786"/>
    <cellStyle name="2_INSULIN Forecast July'04 summary as of 28-Jun_~4612198_April FCST Promoted Sales Template" xfId="5787"/>
    <cellStyle name="2_INSULIN Forecast July'04 summary as of 28-Jun_~4612198_April FCST Promoted Sales(Adjusted Apr 7 2005) " xfId="5788"/>
    <cellStyle name="2_INSULIN Forecast July'04 summary as of 28-Jun_~4612198_Aug opex tracking sheet" xfId="5789"/>
    <cellStyle name="2_INSULIN Forecast July'04 summary as of 28-Jun_~4612198_Dec FCST" xfId="5790"/>
    <cellStyle name="2_INSULIN Forecast July'04 summary as of 28-Jun_~4612198_GEM 06 June FCST as of 052906" xfId="5791"/>
    <cellStyle name="2_INSULIN Forecast July'04 summary as of 28-Jun_~4612198_GEM 0603 FCST as of 060302  Fcst" xfId="5792"/>
    <cellStyle name="2_INSULIN Forecast July'04 summary as of 28-Jun_~4612198_GEM 0604 FCST as of 060328  Fcst" xfId="5793"/>
    <cellStyle name="2_INSULIN Forecast July'04 summary as of 28-Jun_~4612198_GEM Oct FCST update as of Nov 12 '04" xfId="5794"/>
    <cellStyle name="2_INSULIN Forecast July'04 summary as of 28-Jun_~4612198_Income statment with buy-ups" xfId="5795"/>
    <cellStyle name="2_INSULIN Forecast July'04 summary as of 28-Jun_~4612198_Income statment with buy-ups_2005 Oct OPEX Tracking" xfId="5796"/>
    <cellStyle name="2_INSULIN Forecast July'04 summary as of 28-Jun_~4612198_Income statment with buy-ups_2005 OPEX by Department for April FCST" xfId="5797"/>
    <cellStyle name="2_INSULIN Forecast July'04 summary as of 28-Jun_~4612198_Income statment with buy-ups_2005 OPEX for Sept Fcst" xfId="5798"/>
    <cellStyle name="2_INSULIN Forecast July'04 summary as of 28-Jun_~4612198_Income statment with buy-ups_2005 Plan &amp; Actual" xfId="5799"/>
    <cellStyle name="2_INSULIN Forecast July'04 summary as of 28-Jun_~4612198_Income statment with buy-ups_April FCST Other Sales Template" xfId="5800"/>
    <cellStyle name="2_INSULIN Forecast July'04 summary as of 28-Jun_~4612198_Income statment with buy-ups_April FCST Promoted Sales Template" xfId="5801"/>
    <cellStyle name="2_INSULIN Forecast July'04 summary as of 28-Jun_~4612198_Income statment with buy-ups_April FCST Promoted Sales(Adjusted Apr 7 2005) " xfId="5802"/>
    <cellStyle name="2_INSULIN Forecast July'04 summary as of 28-Jun_~4612198_Income statment with buy-ups_Aug opex tracking sheet" xfId="5803"/>
    <cellStyle name="2_INSULIN Forecast July'04 summary as of 28-Jun_~4612198_Income statment with buy-ups_Dec FCST" xfId="5804"/>
    <cellStyle name="2_INSULIN Forecast July'04 summary as of 28-Jun_~4612198_Income statment with buy-ups_GEM 06 June FCST as of 052906" xfId="5805"/>
    <cellStyle name="2_INSULIN Forecast July'04 summary as of 28-Jun_~4612198_Income statment with buy-ups_GEM 0603 FCST as of 060302  Fcst" xfId="5806"/>
    <cellStyle name="2_INSULIN Forecast July'04 summary as of 28-Jun_~4612198_Income statment with buy-ups_GEM 0604 FCST as of 060328  Fcst" xfId="5807"/>
    <cellStyle name="2_INSULIN Forecast July'04 summary as of 28-Jun_~4612198_Income statment with buy-ups_GEM Oct FCST update as of Nov 12 '04" xfId="5808"/>
    <cellStyle name="2_INSULIN Forecast July'04 summary as of 28-Jun_~4612198_Income statment with buy-ups_July Fcst Promoted Sales Submission (07.15.2005)" xfId="5809"/>
    <cellStyle name="2_INSULIN Forecast July'04 summary as of 28-Jun_~4612198_Income statment with buy-ups_July FCST Promoted Sales Template" xfId="5810"/>
    <cellStyle name="2_INSULIN Forecast July'04 summary as of 28-Jun_~4612198_Income statment with buy-ups_Jun Fcst Draft I" xfId="5811"/>
    <cellStyle name="2_INSULIN Forecast July'04 summary as of 28-Jun_~4612198_Income statment with buy-ups_Promoted Feb Sales (02.28.2006)" xfId="5812"/>
    <cellStyle name="2_INSULIN Forecast July'04 summary as of 28-Jun_~4612198_Income statment with buy-ups_Promoted Mar Fcst Submission (03.07.2006)" xfId="5813"/>
    <cellStyle name="2_INSULIN Forecast July'04 summary as of 28-Jun_~4612198_Income statment with buy-ups_Sept 2005 OPEX Tracking sheet" xfId="5814"/>
    <cellStyle name="2_INSULIN Forecast July'04 summary as of 28-Jun_~4612198_Income statment with buy-ups_Sheet1" xfId="5815"/>
    <cellStyle name="2_INSULIN Forecast July'04 summary as of 28-Jun_~4612198_Japan summary sheet (091704)" xfId="5816"/>
    <cellStyle name="2_INSULIN Forecast July'04 summary as of 28-Jun_~4612198_Japan summary sheet (091704)_2005 Oct OPEX Tracking" xfId="5817"/>
    <cellStyle name="2_INSULIN Forecast July'04 summary as of 28-Jun_~4612198_Japan summary sheet (091704)_2005 OPEX by Department for April FCST" xfId="5818"/>
    <cellStyle name="2_INSULIN Forecast July'04 summary as of 28-Jun_~4612198_Japan summary sheet (091704)_2005 OPEX for Sept Fcst" xfId="5819"/>
    <cellStyle name="2_INSULIN Forecast July'04 summary as of 28-Jun_~4612198_Japan summary sheet (091704)_2005 Plan &amp; Actual" xfId="5820"/>
    <cellStyle name="2_INSULIN Forecast July'04 summary as of 28-Jun_~4612198_Japan summary sheet (091704)_April FCST Other Sales Template" xfId="5821"/>
    <cellStyle name="2_INSULIN Forecast July'04 summary as of 28-Jun_~4612198_Japan summary sheet (091704)_April FCST Promoted Sales Template" xfId="5822"/>
    <cellStyle name="2_INSULIN Forecast July'04 summary as of 28-Jun_~4612198_Japan summary sheet (091704)_April FCST Promoted Sales(Adjusted Apr 7 2005) " xfId="5823"/>
    <cellStyle name="2_INSULIN Forecast July'04 summary as of 28-Jun_~4612198_Japan summary sheet (091704)_Aug opex tracking sheet" xfId="5824"/>
    <cellStyle name="2_INSULIN Forecast July'04 summary as of 28-Jun_~4612198_Japan summary sheet (091704)_Dec FCST" xfId="5825"/>
    <cellStyle name="2_INSULIN Forecast July'04 summary as of 28-Jun_~4612198_Japan summary sheet (091704)_final forecast master file (092304 SAP version) by kojima" xfId="5826"/>
    <cellStyle name="2_INSULIN Forecast July'04 summary as of 28-Jun_~4612198_Japan summary sheet (091704)_final forecast master file (092304 SAP version) by kojima_2005 Oct OPEX Tracking" xfId="5827"/>
    <cellStyle name="2_INSULIN Forecast July'04 summary as of 28-Jun_~4612198_Japan summary sheet (091704)_final forecast master file (092304 SAP version) by kojima_2005 OPEX by Department for April FCST" xfId="5828"/>
    <cellStyle name="2_INSULIN Forecast July'04 summary as of 28-Jun_~4612198_Japan summary sheet (091704)_final forecast master file (092304 SAP version) by kojima_2005 OPEX for Sept Fcst" xfId="5829"/>
    <cellStyle name="2_INSULIN Forecast July'04 summary as of 28-Jun_~4612198_Japan summary sheet (091704)_final forecast master file (092304 SAP version) by kojima_2005 Plan &amp; Actual" xfId="5830"/>
    <cellStyle name="2_INSULIN Forecast July'04 summary as of 28-Jun_~4612198_Japan summary sheet (091704)_final forecast master file (092304 SAP version) by kojima_April FCST Other Sales Template" xfId="5831"/>
    <cellStyle name="2_INSULIN Forecast July'04 summary as of 28-Jun_~4612198_Japan summary sheet (091704)_final forecast master file (092304 SAP version) by kojima_April FCST Promoted Sales Template" xfId="5832"/>
    <cellStyle name="2_INSULIN Forecast July'04 summary as of 28-Jun_~4612198_Japan summary sheet (091704)_final forecast master file (092304 SAP version) by kojima_April FCST Promoted Sales(Adjusted Apr 7 2005) " xfId="5833"/>
    <cellStyle name="2_INSULIN Forecast July'04 summary as of 28-Jun_~4612198_Japan summary sheet (091704)_final forecast master file (092304 SAP version) by kojima_Aug opex tracking sheet" xfId="5834"/>
    <cellStyle name="2_INSULIN Forecast July'04 summary as of 28-Jun_~4612198_Japan summary sheet (091704)_final forecast master file (092304 SAP version) by kojima_Dec FCST" xfId="5835"/>
    <cellStyle name="2_INSULIN Forecast July'04 summary as of 28-Jun_~4612198_Japan summary sheet (091704)_final forecast master file (092304 SAP version) by kojima_GEM 06 June FCST as of 052906" xfId="5836"/>
    <cellStyle name="2_INSULIN Forecast July'04 summary as of 28-Jun_~4612198_Japan summary sheet (091704)_final forecast master file (092304 SAP version) by kojima_GEM 0603 FCST as of 060302  Fcst" xfId="5837"/>
    <cellStyle name="2_INSULIN Forecast July'04 summary as of 28-Jun_~4612198_Japan summary sheet (091704)_final forecast master file (092304 SAP version) by kojima_GEM 0604 FCST as of 060328  Fcst" xfId="5838"/>
    <cellStyle name="2_INSULIN Forecast July'04 summary as of 28-Jun_~4612198_Japan summary sheet (091704)_final forecast master file (092304 SAP version) by kojima_GEM Oct FCST update as of Nov 12 '04" xfId="5839"/>
    <cellStyle name="2_INSULIN Forecast July'04 summary as of 28-Jun_~4612198_Japan summary sheet (091704)_final forecast master file (092304 SAP version) by kojima_July Fcst Promoted Sales Submission (07.15.2005)" xfId="5840"/>
    <cellStyle name="2_INSULIN Forecast July'04 summary as of 28-Jun_~4612198_Japan summary sheet (091704)_final forecast master file (092304 SAP version) by kojima_July FCST Promoted Sales Template" xfId="5841"/>
    <cellStyle name="2_INSULIN Forecast July'04 summary as of 28-Jun_~4612198_Japan summary sheet (091704)_final forecast master file (092304 SAP version) by kojima_Jun Fcst Draft I" xfId="5842"/>
    <cellStyle name="2_INSULIN Forecast July'04 summary as of 28-Jun_~4612198_Japan summary sheet (091704)_final forecast master file (092304 SAP version) by kojima_Promoted Feb Sales (02.28.2006)" xfId="5843"/>
    <cellStyle name="2_INSULIN Forecast July'04 summary as of 28-Jun_~4612198_Japan summary sheet (091704)_final forecast master file (092304 SAP version) by kojima_Promoted Mar Fcst Submission (03.07.2006)" xfId="5844"/>
    <cellStyle name="2_INSULIN Forecast July'04 summary as of 28-Jun_~4612198_Japan summary sheet (091704)_final forecast master file (092304 SAP version) by kojima_Sept 2005 OPEX Tracking sheet" xfId="5845"/>
    <cellStyle name="2_INSULIN Forecast July'04 summary as of 28-Jun_~4612198_Japan summary sheet (091704)_final forecast master file (092304 SAP version) by kojima_Sheet1" xfId="5846"/>
    <cellStyle name="2_INSULIN Forecast July'04 summary as of 28-Jun_~4612198_Japan summary sheet (091704)_GEM 06 June FCST as of 052906" xfId="5847"/>
    <cellStyle name="2_INSULIN Forecast July'04 summary as of 28-Jun_~4612198_Japan summary sheet (091704)_GEM 0603 FCST as of 060302  Fcst" xfId="5848"/>
    <cellStyle name="2_INSULIN Forecast July'04 summary as of 28-Jun_~4612198_Japan summary sheet (091704)_GEM 0604 FCST as of 060328  Fcst" xfId="5849"/>
    <cellStyle name="2_INSULIN Forecast July'04 summary as of 28-Jun_~4612198_Japan summary sheet (091704)_GEM Oct FCST update as of Nov 12 '04" xfId="5850"/>
    <cellStyle name="2_INSULIN Forecast July'04 summary as of 28-Jun_~4612198_Japan summary sheet (091704)_July Fcst Promoted Sales Submission (07.15.2005)" xfId="5851"/>
    <cellStyle name="2_INSULIN Forecast July'04 summary as of 28-Jun_~4612198_Japan summary sheet (091704)_July FCST Promoted Sales Template" xfId="5852"/>
    <cellStyle name="2_INSULIN Forecast July'04 summary as of 28-Jun_~4612198_Japan summary sheet (091704)_Jun Fcst Draft I" xfId="5853"/>
    <cellStyle name="2_INSULIN Forecast July'04 summary as of 28-Jun_~4612198_Japan summary sheet (091704)_Promoted Feb Sales (02.28.2006)" xfId="5854"/>
    <cellStyle name="2_INSULIN Forecast July'04 summary as of 28-Jun_~4612198_Japan summary sheet (091704)_Promoted Mar Fcst Submission (03.07.2006)" xfId="5855"/>
    <cellStyle name="2_INSULIN Forecast July'04 summary as of 28-Jun_~4612198_Japan summary sheet (091704)_Sept 2005 OPEX Tracking sheet" xfId="5856"/>
    <cellStyle name="2_INSULIN Forecast July'04 summary as of 28-Jun_~4612198_Japan summary sheet (091704)_Sheet1" xfId="5857"/>
    <cellStyle name="2_INSULIN Forecast July'04 summary as of 28-Jun_~4612198_July Fcst Promoted Sales Submission (07.15.2005)" xfId="5858"/>
    <cellStyle name="2_INSULIN Forecast July'04 summary as of 28-Jun_~4612198_July FCST Promoted Sales Template" xfId="5859"/>
    <cellStyle name="2_INSULIN Forecast July'04 summary as of 28-Jun_~4612198_Jun Fcst Draft I" xfId="5860"/>
    <cellStyle name="2_INSULIN Forecast July'04 summary as of 28-Jun_~4612198_Promoted Feb Sales (02.28.2006)" xfId="5861"/>
    <cellStyle name="2_INSULIN Forecast July'04 summary as of 28-Jun_~4612198_Promoted Mar Fcst Submission (03.07.2006)" xfId="5862"/>
    <cellStyle name="2_INSULIN Forecast July'04 summary as of 28-Jun_~4612198_Sept 2005 OPEX Tracking sheet" xfId="5863"/>
    <cellStyle name="2_INSULIN Forecast July'04 summary as of 28-Jun_~4612198_Sheet1" xfId="5864"/>
    <cellStyle name="2_INSULIN Forecast July'04 summary as of 28-Jun_2005 Oct OPEX Tracking" xfId="5865"/>
    <cellStyle name="2_INSULIN Forecast July'04 summary as of 28-Jun_2005 OPEX by Department for April FCST" xfId="5866"/>
    <cellStyle name="2_INSULIN Forecast July'04 summary as of 28-Jun_2005 OPEX for Sept Fcst" xfId="5867"/>
    <cellStyle name="2_INSULIN Forecast July'04 summary as of 28-Jun_2005 Plan &amp; Actual" xfId="5868"/>
    <cellStyle name="2_INSULIN Forecast July'04 summary as of 28-Jun_2005 Product BUC statement 06292005" xfId="5869"/>
    <cellStyle name="2_INSULIN Forecast July'04 summary as of 28-Jun_2007-08 Product BUC statement (DRAFT) 2006.08.09" xfId="5870"/>
    <cellStyle name="2_INSULIN Forecast July'04 summary as of 28-Jun_2007-08 Product BUC statement 2006.08.11" xfId="5871"/>
    <cellStyle name="2_INSULIN Forecast July'04 summary as of 28-Jun_2007-08 Product BUC statement SEP F DRAFT 2006.09.04" xfId="5872"/>
    <cellStyle name="2_INSULIN Forecast July'04 summary as of 28-Jun_2008-09 Product BUC statement 2007.09.04+(D)" xfId="5873"/>
    <cellStyle name="2_INSULIN Forecast July'04 summary as of 28-Jun_3rd party sales Sep fcst IS 090304" xfId="5874"/>
    <cellStyle name="2_INSULIN Forecast July'04 summary as of 28-Jun_3rd party sales Sep fcst IS 090304_2005 Oct OPEX Tracking" xfId="5875"/>
    <cellStyle name="2_INSULIN Forecast July'04 summary as of 28-Jun_3rd party sales Sep fcst IS 090304_2005 OPEX by Department for April FCST" xfId="5876"/>
    <cellStyle name="2_INSULIN Forecast July'04 summary as of 28-Jun_3rd party sales Sep fcst IS 090304_2005 OPEX for Sept Fcst" xfId="5877"/>
    <cellStyle name="2_INSULIN Forecast July'04 summary as of 28-Jun_3rd party sales Sep fcst IS 090304_2005 Plan &amp; Actual" xfId="5878"/>
    <cellStyle name="2_INSULIN Forecast July'04 summary as of 28-Jun_3rd party sales Sep fcst IS 090304_Affiliate 2004&amp;2005(sep fcst)" xfId="5879"/>
    <cellStyle name="2_INSULIN Forecast July'04 summary as of 28-Jun_3rd party sales Sep fcst IS 090304_Affiliate 2004&amp;2005(sep fcst)_Affiliate 2004&amp;2005" xfId="5880"/>
    <cellStyle name="2_INSULIN Forecast July'04 summary as of 28-Jun_3rd party sales Sep fcst IS 090304_Affiliate 2004&amp;2005(sep fcst)_Affiliate 2004&amp;2005(sep fcst)" xfId="5881"/>
    <cellStyle name="2_INSULIN Forecast July'04 summary as of 28-Jun_3rd party sales Sep fcst IS 090304_Affiliate 2004&amp;2005(sep fcst)_Affiliate 2004&amp;2005(sep fcst)_GEM 06 June FCST as of 052906" xfId="5882"/>
    <cellStyle name="2_INSULIN Forecast July'04 summary as of 28-Jun_3rd party sales Sep fcst IS 090304_Affiliate 2004&amp;2005(sep fcst)_Affiliate 2004&amp;2005(sep fcst)_GEM 0603 FCST as of 060302  Fcst" xfId="5883"/>
    <cellStyle name="2_INSULIN Forecast July'04 summary as of 28-Jun_3rd party sales Sep fcst IS 090304_Affiliate 2004&amp;2005(sep fcst)_Affiliate 2004&amp;2005(sep fcst)_GEM 0604 FCST as of 060328  Fcst" xfId="5884"/>
    <cellStyle name="2_INSULIN Forecast July'04 summary as of 28-Jun_3rd party sales Sep fcst IS 090304_Affiliate 2004&amp;2005(sep fcst)_Affiliate 2004&amp;2005(sep fcst)_GEM Oct FCST update as of Nov 12 '04" xfId="5885"/>
    <cellStyle name="2_INSULIN Forecast July'04 summary as of 28-Jun_3rd party sales Sep fcst IS 090304_Affiliate 2004&amp;2005(sep fcst)_Affiliate 2004&amp;2005(sep fcst)_Jun Fcst Draft I" xfId="5886"/>
    <cellStyle name="2_INSULIN Forecast July'04 summary as of 28-Jun_3rd party sales Sep fcst IS 090304_Affiliate 2004&amp;2005(sep fcst)_Affiliate 2004&amp;2005_April FCST Other Sales Template" xfId="5887"/>
    <cellStyle name="2_INSULIN Forecast July'04 summary as of 28-Jun_3rd party sales Sep fcst IS 090304_Affiliate 2004&amp;2005(sep fcst)_Affiliate 2004&amp;2005_April FCST Promoted Sales Template" xfId="5888"/>
    <cellStyle name="2_INSULIN Forecast July'04 summary as of 28-Jun_3rd party sales Sep fcst IS 090304_Affiliate 2004&amp;2005(sep fcst)_Affiliate 2004&amp;2005_April FCST Promoted Sales(Adjusted Apr 7 2005) " xfId="5889"/>
    <cellStyle name="2_INSULIN Forecast July'04 summary as of 28-Jun_3rd party sales Sep fcst IS 090304_Affiliate 2004&amp;2005(sep fcst)_Affiliate 2004&amp;2005_July Fcst Promoted Sales Submission (07.15.2005)" xfId="5890"/>
    <cellStyle name="2_INSULIN Forecast July'04 summary as of 28-Jun_3rd party sales Sep fcst IS 090304_Affiliate 2004&amp;2005(sep fcst)_Affiliate 2004&amp;2005_July FCST Promoted Sales Template" xfId="5891"/>
    <cellStyle name="2_INSULIN Forecast July'04 summary as of 28-Jun_3rd party sales Sep fcst IS 090304_Affiliate 2004&amp;2005(sep fcst)_Affiliate 2004&amp;2005_Promoted Feb Sales (02.28.2006)" xfId="5892"/>
    <cellStyle name="2_INSULIN Forecast July'04 summary as of 28-Jun_3rd party sales Sep fcst IS 090304_Affiliate 2004&amp;2005(sep fcst)_Affiliate 2004&amp;2005_Promoted Mar Fcst Submission (03.07.2006)" xfId="5893"/>
    <cellStyle name="2_INSULIN Forecast July'04 summary as of 28-Jun_3rd party sales Sep fcst IS 090304_Affiliate 2004&amp;2005(sep fcst)_affiliate sales 2005 Jan" xfId="5894"/>
    <cellStyle name="2_INSULIN Forecast July'04 summary as of 28-Jun_3rd party sales Sep fcst IS 090304_Affiliate 2004&amp;2005(sep fcst)_affiliate sales 2005 Jan_April FCST Other Sales Template" xfId="5895"/>
    <cellStyle name="2_INSULIN Forecast July'04 summary as of 28-Jun_3rd party sales Sep fcst IS 090304_Affiliate 2004&amp;2005(sep fcst)_affiliate sales 2005 Jan_April FCST Promoted Sales Template" xfId="5896"/>
    <cellStyle name="2_INSULIN Forecast July'04 summary as of 28-Jun_3rd party sales Sep fcst IS 090304_Affiliate 2004&amp;2005(sep fcst)_affiliate sales 2005 Jan_April FCST Promoted Sales(Adjusted Apr 7 2005) " xfId="5897"/>
    <cellStyle name="2_INSULIN Forecast July'04 summary as of 28-Jun_3rd party sales Sep fcst IS 090304_Affiliate 2004&amp;2005(sep fcst)_affiliate sales 2005 Jan_July Fcst Promoted Sales Submission (07.15.2005)" xfId="5898"/>
    <cellStyle name="2_INSULIN Forecast July'04 summary as of 28-Jun_3rd party sales Sep fcst IS 090304_Affiliate 2004&amp;2005(sep fcst)_affiliate sales 2005 Jan_July FCST Promoted Sales Template" xfId="5899"/>
    <cellStyle name="2_INSULIN Forecast July'04 summary as of 28-Jun_3rd party sales Sep fcst IS 090304_Affiliate 2004&amp;2005(sep fcst)_affiliate sales 2005 Jan_Promoted Feb Sales (02.28.2006)" xfId="5900"/>
    <cellStyle name="2_INSULIN Forecast July'04 summary as of 28-Jun_3rd party sales Sep fcst IS 090304_Affiliate 2004&amp;2005(sep fcst)_affiliate sales 2005 Jan_Promoted Mar Fcst Submission (03.07.2006)" xfId="5901"/>
    <cellStyle name="2_INSULIN Forecast July'04 summary as of 28-Jun_3rd party sales Sep fcst IS 090304_Affiliate 2004&amp;2005(sep fcst)_affiliate sales 2005 plan monthly split" xfId="5902"/>
    <cellStyle name="2_INSULIN Forecast July'04 summary as of 28-Jun_3rd party sales Sep fcst IS 090304_Affiliate 2004&amp;2005(sep fcst)_affiliate sales 2005 plan monthly split_April FCST Other Sales Template" xfId="5903"/>
    <cellStyle name="2_INSULIN Forecast July'04 summary as of 28-Jun_3rd party sales Sep fcst IS 090304_Affiliate 2004&amp;2005(sep fcst)_affiliate sales 2005 plan monthly split_April FCST Promoted Sales Template" xfId="5904"/>
    <cellStyle name="2_INSULIN Forecast July'04 summary as of 28-Jun_3rd party sales Sep fcst IS 090304_Affiliate 2004&amp;2005(sep fcst)_affiliate sales 2005 plan monthly split_April FCST Promoted Sales(Adjusted Apr 7 2005) " xfId="5905"/>
    <cellStyle name="2_INSULIN Forecast July'04 summary as of 28-Jun_3rd party sales Sep fcst IS 090304_Affiliate 2004&amp;2005(sep fcst)_affiliate sales 2005 plan monthly split_July Fcst Promoted Sales Submission (07.15.2005)" xfId="5906"/>
    <cellStyle name="2_INSULIN Forecast July'04 summary as of 28-Jun_3rd party sales Sep fcst IS 090304_Affiliate 2004&amp;2005(sep fcst)_affiliate sales 2005 plan monthly split_July FCST Promoted Sales Template" xfId="5907"/>
    <cellStyle name="2_INSULIN Forecast July'04 summary as of 28-Jun_3rd party sales Sep fcst IS 090304_Affiliate 2004&amp;2005(sep fcst)_affiliate sales 2005 plan monthly split_Promoted Feb Sales (02.28.2006)" xfId="5908"/>
    <cellStyle name="2_INSULIN Forecast July'04 summary as of 28-Jun_3rd party sales Sep fcst IS 090304_Affiliate 2004&amp;2005(sep fcst)_affiliate sales 2005 plan monthly split_Promoted Mar Fcst Submission (03.07.2006)" xfId="5909"/>
    <cellStyle name="2_INSULIN Forecast July'04 summary as of 28-Jun_3rd party sales Sep fcst IS 090304_Affiliate 2004&amp;2005(sep fcst)_April FCST Other Sales Template" xfId="5910"/>
    <cellStyle name="2_INSULIN Forecast July'04 summary as of 28-Jun_3rd party sales Sep fcst IS 090304_Affiliate 2004&amp;2005(sep fcst)_April FCST Promoted Sales Template" xfId="5911"/>
    <cellStyle name="2_INSULIN Forecast July'04 summary as of 28-Jun_3rd party sales Sep fcst IS 090304_Affiliate 2004&amp;2005(sep fcst)_April FCST Promoted Sales(Adjusted Apr 7 2005) " xfId="5912"/>
    <cellStyle name="2_INSULIN Forecast July'04 summary as of 28-Jun_3rd party sales Sep fcst IS 090304_Affiliate 2004&amp;2005(sep fcst)_GEM 06 June FCST as of 052906" xfId="5913"/>
    <cellStyle name="2_INSULIN Forecast July'04 summary as of 28-Jun_3rd party sales Sep fcst IS 090304_Affiliate 2004&amp;2005(sep fcst)_GEM 0603 FCST as of 060302  Fcst" xfId="5914"/>
    <cellStyle name="2_INSULIN Forecast July'04 summary as of 28-Jun_3rd party sales Sep fcst IS 090304_Affiliate 2004&amp;2005(sep fcst)_GEM 0604 FCST as of 060328  Fcst" xfId="5915"/>
    <cellStyle name="2_INSULIN Forecast July'04 summary as of 28-Jun_3rd party sales Sep fcst IS 090304_Affiliate 2004&amp;2005(sep fcst)_GEM Oct FCST update as of Nov 12 '04" xfId="5916"/>
    <cellStyle name="2_INSULIN Forecast July'04 summary as of 28-Jun_3rd party sales Sep fcst IS 090304_Affiliate 2004&amp;2005(sep fcst)_July Fcst Promoted Sales Submission (07.15.2005)" xfId="5917"/>
    <cellStyle name="2_INSULIN Forecast July'04 summary as of 28-Jun_3rd party sales Sep fcst IS 090304_Affiliate 2004&amp;2005(sep fcst)_July FCST Promoted Sales Template" xfId="5918"/>
    <cellStyle name="2_INSULIN Forecast July'04 summary as of 28-Jun_3rd party sales Sep fcst IS 090304_Affiliate 2004&amp;2005(sep fcst)_Jun Fcst Draft I" xfId="5919"/>
    <cellStyle name="2_INSULIN Forecast July'04 summary as of 28-Jun_3rd party sales Sep fcst IS 090304_Affiliate 2004&amp;2005(sep fcst)_Promoted Feb Sales (02.28.2006)" xfId="5920"/>
    <cellStyle name="2_INSULIN Forecast July'04 summary as of 28-Jun_3rd party sales Sep fcst IS 090304_Affiliate 2004&amp;2005(sep fcst)_Promoted Mar Fcst Submission (03.07.2006)" xfId="5921"/>
    <cellStyle name="2_INSULIN Forecast July'04 summary as of 28-Jun_3rd party sales Sep fcst IS 090304_April FCST Other Sales Template" xfId="5922"/>
    <cellStyle name="2_INSULIN Forecast July'04 summary as of 28-Jun_3rd party sales Sep fcst IS 090304_April FCST Promoted Sales Template" xfId="5923"/>
    <cellStyle name="2_INSULIN Forecast July'04 summary as of 28-Jun_3rd party sales Sep fcst IS 090304_April FCST Promoted Sales(Adjusted Apr 7 2005) " xfId="5924"/>
    <cellStyle name="2_INSULIN Forecast July'04 summary as of 28-Jun_3rd party sales Sep fcst IS 090304_Aug opex tracking sheet" xfId="5925"/>
    <cellStyle name="2_INSULIN Forecast July'04 summary as of 28-Jun_3rd party sales Sep fcst IS 090304_Dec FCST" xfId="5926"/>
    <cellStyle name="2_INSULIN Forecast July'04 summary as of 28-Jun_3rd party sales Sep fcst IS 090304_GEM 06 June FCST as of 052906" xfId="5927"/>
    <cellStyle name="2_INSULIN Forecast July'04 summary as of 28-Jun_3rd party sales Sep fcst IS 090304_GEM 0603 FCST as of 060302  Fcst" xfId="5928"/>
    <cellStyle name="2_INSULIN Forecast July'04 summary as of 28-Jun_3rd party sales Sep fcst IS 090304_GEM 0604 FCST as of 060328  Fcst" xfId="5929"/>
    <cellStyle name="2_INSULIN Forecast July'04 summary as of 28-Jun_3rd party sales Sep fcst IS 090304_GEM Oct FCST update as of Nov 12 '04" xfId="5930"/>
    <cellStyle name="2_INSULIN Forecast July'04 summary as of 28-Jun_3rd party sales Sep fcst IS 090304_Income statment with buy-ups" xfId="5931"/>
    <cellStyle name="2_INSULIN Forecast July'04 summary as of 28-Jun_3rd party sales Sep fcst IS 090304_Income statment with buy-ups_2005 Oct OPEX Tracking" xfId="5932"/>
    <cellStyle name="2_INSULIN Forecast July'04 summary as of 28-Jun_3rd party sales Sep fcst IS 090304_Income statment with buy-ups_2005 OPEX by Department for April FCST" xfId="5933"/>
    <cellStyle name="2_INSULIN Forecast July'04 summary as of 28-Jun_3rd party sales Sep fcst IS 090304_Income statment with buy-ups_2005 OPEX for Sept Fcst" xfId="5934"/>
    <cellStyle name="2_INSULIN Forecast July'04 summary as of 28-Jun_3rd party sales Sep fcst IS 090304_Income statment with buy-ups_2005 Plan &amp; Actual" xfId="5935"/>
    <cellStyle name="2_INSULIN Forecast July'04 summary as of 28-Jun_3rd party sales Sep fcst IS 090304_Income statment with buy-ups_April FCST Other Sales Template" xfId="5936"/>
    <cellStyle name="2_INSULIN Forecast July'04 summary as of 28-Jun_3rd party sales Sep fcst IS 090304_Income statment with buy-ups_April FCST Promoted Sales Template" xfId="5937"/>
    <cellStyle name="2_INSULIN Forecast July'04 summary as of 28-Jun_3rd party sales Sep fcst IS 090304_Income statment with buy-ups_April FCST Promoted Sales(Adjusted Apr 7 2005) " xfId="5938"/>
    <cellStyle name="2_INSULIN Forecast July'04 summary as of 28-Jun_3rd party sales Sep fcst IS 090304_Income statment with buy-ups_Aug opex tracking sheet" xfId="5939"/>
    <cellStyle name="2_INSULIN Forecast July'04 summary as of 28-Jun_3rd party sales Sep fcst IS 090304_Income statment with buy-ups_Dec FCST" xfId="5940"/>
    <cellStyle name="2_INSULIN Forecast July'04 summary as of 28-Jun_3rd party sales Sep fcst IS 090304_Income statment with buy-ups_GEM 06 June FCST as of 052906" xfId="5941"/>
    <cellStyle name="2_INSULIN Forecast July'04 summary as of 28-Jun_3rd party sales Sep fcst IS 090304_Income statment with buy-ups_GEM 0603 FCST as of 060302  Fcst" xfId="5942"/>
    <cellStyle name="2_INSULIN Forecast July'04 summary as of 28-Jun_3rd party sales Sep fcst IS 090304_Income statment with buy-ups_GEM 0604 FCST as of 060328  Fcst" xfId="5943"/>
    <cellStyle name="2_INSULIN Forecast July'04 summary as of 28-Jun_3rd party sales Sep fcst IS 090304_Income statment with buy-ups_GEM Oct FCST update as of Nov 12 '04" xfId="5944"/>
    <cellStyle name="2_INSULIN Forecast July'04 summary as of 28-Jun_3rd party sales Sep fcst IS 090304_Income statment with buy-ups_July Fcst Promoted Sales Submission (07.15.2005)" xfId="5945"/>
    <cellStyle name="2_INSULIN Forecast July'04 summary as of 28-Jun_3rd party sales Sep fcst IS 090304_Income statment with buy-ups_July FCST Promoted Sales Template" xfId="5946"/>
    <cellStyle name="2_INSULIN Forecast July'04 summary as of 28-Jun_3rd party sales Sep fcst IS 090304_Income statment with buy-ups_Jun Fcst Draft I" xfId="5947"/>
    <cellStyle name="2_INSULIN Forecast July'04 summary as of 28-Jun_3rd party sales Sep fcst IS 090304_Income statment with buy-ups_Promoted Feb Sales (02.28.2006)" xfId="5948"/>
    <cellStyle name="2_INSULIN Forecast July'04 summary as of 28-Jun_3rd party sales Sep fcst IS 090304_Income statment with buy-ups_Promoted Mar Fcst Submission (03.07.2006)" xfId="5949"/>
    <cellStyle name="2_INSULIN Forecast July'04 summary as of 28-Jun_3rd party sales Sep fcst IS 090304_Income statment with buy-ups_Sept 2005 OPEX Tracking sheet" xfId="5950"/>
    <cellStyle name="2_INSULIN Forecast July'04 summary as of 28-Jun_3rd party sales Sep fcst IS 090304_Income statment with buy-ups_Sheet1" xfId="5951"/>
    <cellStyle name="2_INSULIN Forecast July'04 summary as of 28-Jun_3rd party sales Sep fcst IS 090304_Japan summary sheet (091704)" xfId="5952"/>
    <cellStyle name="2_INSULIN Forecast July'04 summary as of 28-Jun_3rd party sales Sep fcst IS 090304_Japan summary sheet (091704)_2005 Oct OPEX Tracking" xfId="5953"/>
    <cellStyle name="2_INSULIN Forecast July'04 summary as of 28-Jun_3rd party sales Sep fcst IS 090304_Japan summary sheet (091704)_2005 OPEX by Department for April FCST" xfId="5954"/>
    <cellStyle name="2_INSULIN Forecast July'04 summary as of 28-Jun_3rd party sales Sep fcst IS 090304_Japan summary sheet (091704)_2005 OPEX for Sept Fcst" xfId="5955"/>
    <cellStyle name="2_INSULIN Forecast July'04 summary as of 28-Jun_3rd party sales Sep fcst IS 090304_Japan summary sheet (091704)_2005 Plan &amp; Actual" xfId="5956"/>
    <cellStyle name="2_INSULIN Forecast July'04 summary as of 28-Jun_3rd party sales Sep fcst IS 090304_Japan summary sheet (091704)_April FCST Other Sales Template" xfId="5957"/>
    <cellStyle name="2_INSULIN Forecast July'04 summary as of 28-Jun_3rd party sales Sep fcst IS 090304_Japan summary sheet (091704)_April FCST Promoted Sales Template" xfId="5958"/>
    <cellStyle name="2_INSULIN Forecast July'04 summary as of 28-Jun_3rd party sales Sep fcst IS 090304_Japan summary sheet (091704)_April FCST Promoted Sales(Adjusted Apr 7 2005) " xfId="5959"/>
    <cellStyle name="2_INSULIN Forecast July'04 summary as of 28-Jun_3rd party sales Sep fcst IS 090304_Japan summary sheet (091704)_Aug opex tracking sheet" xfId="5960"/>
    <cellStyle name="2_INSULIN Forecast July'04 summary as of 28-Jun_3rd party sales Sep fcst IS 090304_Japan summary sheet (091704)_Dec FCST" xfId="5961"/>
    <cellStyle name="2_INSULIN Forecast July'04 summary as of 28-Jun_3rd party sales Sep fcst IS 090304_Japan summary sheet (091704)_final forecast master file (092304 SAP version) by kojima" xfId="5962"/>
    <cellStyle name="2_INSULIN Forecast July'04 summary as of 28-Jun_3rd party sales Sep fcst IS 090304_Japan summary sheet (091704)_final forecast master file (092304 SAP version) by kojima_2005 Oct OPEX Tracking" xfId="5963"/>
    <cellStyle name="2_INSULIN Forecast July'04 summary as of 28-Jun_3rd party sales Sep fcst IS 090304_Japan summary sheet (091704)_final forecast master file (092304 SAP version) by kojima_2005 OPEX by Department for April FCST" xfId="5964"/>
    <cellStyle name="2_INSULIN Forecast July'04 summary as of 28-Jun_3rd party sales Sep fcst IS 090304_Japan summary sheet (091704)_final forecast master file (092304 SAP version) by kojima_2005 OPEX for Sept Fcst" xfId="5965"/>
    <cellStyle name="2_INSULIN Forecast July'04 summary as of 28-Jun_3rd party sales Sep fcst IS 090304_Japan summary sheet (091704)_final forecast master file (092304 SAP version) by kojima_2005 Plan &amp; Actual" xfId="5966"/>
    <cellStyle name="2_INSULIN Forecast July'04 summary as of 28-Jun_3rd party sales Sep fcst IS 090304_Japan summary sheet (091704)_final forecast master file (092304 SAP version) by kojima_April FCST Other Sales Template" xfId="5967"/>
    <cellStyle name="2_INSULIN Forecast July'04 summary as of 28-Jun_3rd party sales Sep fcst IS 090304_Japan summary sheet (091704)_final forecast master file (092304 SAP version) by kojima_April FCST Promoted Sales Template" xfId="5968"/>
    <cellStyle name="2_INSULIN Forecast July'04 summary as of 28-Jun_3rd party sales Sep fcst IS 090304_Japan summary sheet (091704)_final forecast master file (092304 SAP version) by kojima_April FCST Promoted Sales(Adjusted Apr 7 2005) " xfId="5969"/>
    <cellStyle name="2_INSULIN Forecast July'04 summary as of 28-Jun_3rd party sales Sep fcst IS 090304_Japan summary sheet (091704)_final forecast master file (092304 SAP version) by kojima_Aug opex tracking sheet" xfId="5970"/>
    <cellStyle name="2_INSULIN Forecast July'04 summary as of 28-Jun_3rd party sales Sep fcst IS 090304_Japan summary sheet (091704)_final forecast master file (092304 SAP version) by kojima_Dec FCST" xfId="5971"/>
    <cellStyle name="2_INSULIN Forecast July'04 summary as of 28-Jun_3rd party sales Sep fcst IS 090304_Japan summary sheet (091704)_final forecast master file (092304 SAP version) by kojima_GEM 06 June FCST as of 052906" xfId="5972"/>
    <cellStyle name="2_INSULIN Forecast July'04 summary as of 28-Jun_3rd party sales Sep fcst IS 090304_Japan summary sheet (091704)_final forecast master file (092304 SAP version) by kojima_GEM 0603 FCST as of 060302  Fcst" xfId="5973"/>
    <cellStyle name="2_INSULIN Forecast July'04 summary as of 28-Jun_3rd party sales Sep fcst IS 090304_Japan summary sheet (091704)_final forecast master file (092304 SAP version) by kojima_GEM 0604 FCST as of 060328  Fcst" xfId="5974"/>
    <cellStyle name="2_INSULIN Forecast July'04 summary as of 28-Jun_3rd party sales Sep fcst IS 090304_Japan summary sheet (091704)_final forecast master file (092304 SAP version) by kojima_GEM Oct FCST update as of Nov 12 '04" xfId="5975"/>
    <cellStyle name="2_INSULIN Forecast July'04 summary as of 28-Jun_3rd party sales Sep fcst IS 090304_Japan summary sheet (091704)_final forecast master file (092304 SAP version) by kojima_July Fcst Promoted Sales Submission (07.15.2005)" xfId="5976"/>
    <cellStyle name="2_INSULIN Forecast July'04 summary as of 28-Jun_3rd party sales Sep fcst IS 090304_Japan summary sheet (091704)_final forecast master file (092304 SAP version) by kojima_July FCST Promoted Sales Template" xfId="5977"/>
    <cellStyle name="2_INSULIN Forecast July'04 summary as of 28-Jun_3rd party sales Sep fcst IS 090304_Japan summary sheet (091704)_final forecast master file (092304 SAP version) by kojima_Jun Fcst Draft I" xfId="5978"/>
    <cellStyle name="2_INSULIN Forecast July'04 summary as of 28-Jun_3rd party sales Sep fcst IS 090304_Japan summary sheet (091704)_final forecast master file (092304 SAP version) by kojima_Promoted Feb Sales (02.28.2006)" xfId="5979"/>
    <cellStyle name="2_INSULIN Forecast July'04 summary as of 28-Jun_3rd party sales Sep fcst IS 090304_Japan summary sheet (091704)_final forecast master file (092304 SAP version) by kojima_Promoted Mar Fcst Submission (03.07.2006)" xfId="5980"/>
    <cellStyle name="2_INSULIN Forecast July'04 summary as of 28-Jun_3rd party sales Sep fcst IS 090304_Japan summary sheet (091704)_final forecast master file (092304 SAP version) by kojima_Sept 2005 OPEX Tracking sheet" xfId="5981"/>
    <cellStyle name="2_INSULIN Forecast July'04 summary as of 28-Jun_3rd party sales Sep fcst IS 090304_Japan summary sheet (091704)_final forecast master file (092304 SAP version) by kojima_Sheet1" xfId="5982"/>
    <cellStyle name="2_INSULIN Forecast July'04 summary as of 28-Jun_3rd party sales Sep fcst IS 090304_Japan summary sheet (091704)_GEM 06 June FCST as of 052906" xfId="5983"/>
    <cellStyle name="2_INSULIN Forecast July'04 summary as of 28-Jun_3rd party sales Sep fcst IS 090304_Japan summary sheet (091704)_GEM 0603 FCST as of 060302  Fcst" xfId="5984"/>
    <cellStyle name="2_INSULIN Forecast July'04 summary as of 28-Jun_3rd party sales Sep fcst IS 090304_Japan summary sheet (091704)_GEM 0604 FCST as of 060328  Fcst" xfId="5985"/>
    <cellStyle name="2_INSULIN Forecast July'04 summary as of 28-Jun_3rd party sales Sep fcst IS 090304_Japan summary sheet (091704)_GEM Oct FCST update as of Nov 12 '04" xfId="5986"/>
    <cellStyle name="2_INSULIN Forecast July'04 summary as of 28-Jun_3rd party sales Sep fcst IS 090304_Japan summary sheet (091704)_July Fcst Promoted Sales Submission (07.15.2005)" xfId="5987"/>
    <cellStyle name="2_INSULIN Forecast July'04 summary as of 28-Jun_3rd party sales Sep fcst IS 090304_Japan summary sheet (091704)_July FCST Promoted Sales Template" xfId="5988"/>
    <cellStyle name="2_INSULIN Forecast July'04 summary as of 28-Jun_3rd party sales Sep fcst IS 090304_Japan summary sheet (091704)_Jun Fcst Draft I" xfId="5989"/>
    <cellStyle name="2_INSULIN Forecast July'04 summary as of 28-Jun_3rd party sales Sep fcst IS 090304_Japan summary sheet (091704)_Promoted Feb Sales (02.28.2006)" xfId="5990"/>
    <cellStyle name="2_INSULIN Forecast July'04 summary as of 28-Jun_3rd party sales Sep fcst IS 090304_Japan summary sheet (091704)_Promoted Mar Fcst Submission (03.07.2006)" xfId="5991"/>
    <cellStyle name="2_INSULIN Forecast July'04 summary as of 28-Jun_3rd party sales Sep fcst IS 090304_Japan summary sheet (091704)_Sept 2005 OPEX Tracking sheet" xfId="5992"/>
    <cellStyle name="2_INSULIN Forecast July'04 summary as of 28-Jun_3rd party sales Sep fcst IS 090304_Japan summary sheet (091704)_Sheet1" xfId="5993"/>
    <cellStyle name="2_INSULIN Forecast July'04 summary as of 28-Jun_3rd party sales Sep fcst IS 090304_July Fcst Promoted Sales Submission (07.15.2005)" xfId="5994"/>
    <cellStyle name="2_INSULIN Forecast July'04 summary as of 28-Jun_3rd party sales Sep fcst IS 090304_July FCST Promoted Sales Template" xfId="5995"/>
    <cellStyle name="2_INSULIN Forecast July'04 summary as of 28-Jun_3rd party sales Sep fcst IS 090304_Jun Fcst Draft I" xfId="5996"/>
    <cellStyle name="2_INSULIN Forecast July'04 summary as of 28-Jun_3rd party sales Sep fcst IS 090304_Promoted Feb Sales (02.28.2006)" xfId="5997"/>
    <cellStyle name="2_INSULIN Forecast July'04 summary as of 28-Jun_3rd party sales Sep fcst IS 090304_Promoted Mar Fcst Submission (03.07.2006)" xfId="5998"/>
    <cellStyle name="2_INSULIN Forecast July'04 summary as of 28-Jun_3rd party sales Sep fcst IS 090304_Sept 2005 OPEX Tracking sheet" xfId="5999"/>
    <cellStyle name="2_INSULIN Forecast July'04 summary as of 28-Jun_3rd party sales Sep fcst IS 090304_Sheet1" xfId="6000"/>
    <cellStyle name="2_INSULIN Forecast July'04 summary as of 28-Jun_Affiliate 2004&amp;2005(sep fcst)" xfId="6001"/>
    <cellStyle name="2_INSULIN Forecast July'04 summary as of 28-Jun_Affiliate 2004&amp;2005(sep fcst)_Affiliate 2004&amp;2005" xfId="6002"/>
    <cellStyle name="2_INSULIN Forecast July'04 summary as of 28-Jun_Affiliate 2004&amp;2005(sep fcst)_Affiliate 2004&amp;2005(sep fcst)" xfId="6003"/>
    <cellStyle name="2_INSULIN Forecast July'04 summary as of 28-Jun_Affiliate 2004&amp;2005(sep fcst)_Affiliate 2004&amp;2005(sep fcst)_GEM 06 June FCST as of 052906" xfId="6004"/>
    <cellStyle name="2_INSULIN Forecast July'04 summary as of 28-Jun_Affiliate 2004&amp;2005(sep fcst)_Affiliate 2004&amp;2005(sep fcst)_GEM 0603 FCST as of 060302  Fcst" xfId="6005"/>
    <cellStyle name="2_INSULIN Forecast July'04 summary as of 28-Jun_Affiliate 2004&amp;2005(sep fcst)_Affiliate 2004&amp;2005(sep fcst)_GEM 0604 FCST as of 060328  Fcst" xfId="6006"/>
    <cellStyle name="2_INSULIN Forecast July'04 summary as of 28-Jun_Affiliate 2004&amp;2005(sep fcst)_Affiliate 2004&amp;2005(sep fcst)_GEM Oct FCST update as of Nov 12 '04" xfId="6007"/>
    <cellStyle name="2_INSULIN Forecast July'04 summary as of 28-Jun_Affiliate 2004&amp;2005(sep fcst)_Affiliate 2004&amp;2005(sep fcst)_Jun Fcst Draft I" xfId="6008"/>
    <cellStyle name="2_INSULIN Forecast July'04 summary as of 28-Jun_Affiliate 2004&amp;2005(sep fcst)_Affiliate 2004&amp;2005_April FCST Other Sales Template" xfId="6009"/>
    <cellStyle name="2_INSULIN Forecast July'04 summary as of 28-Jun_Affiliate 2004&amp;2005(sep fcst)_Affiliate 2004&amp;2005_April FCST Promoted Sales Template" xfId="6010"/>
    <cellStyle name="2_INSULIN Forecast July'04 summary as of 28-Jun_Affiliate 2004&amp;2005(sep fcst)_Affiliate 2004&amp;2005_April FCST Promoted Sales(Adjusted Apr 7 2005) " xfId="6011"/>
    <cellStyle name="2_INSULIN Forecast July'04 summary as of 28-Jun_Affiliate 2004&amp;2005(sep fcst)_Affiliate 2004&amp;2005_July Fcst Promoted Sales Submission (07.15.2005)" xfId="6012"/>
    <cellStyle name="2_INSULIN Forecast July'04 summary as of 28-Jun_Affiliate 2004&amp;2005(sep fcst)_Affiliate 2004&amp;2005_July FCST Promoted Sales Template" xfId="6013"/>
    <cellStyle name="2_INSULIN Forecast July'04 summary as of 28-Jun_Affiliate 2004&amp;2005(sep fcst)_Affiliate 2004&amp;2005_Promoted Feb Sales (02.28.2006)" xfId="6014"/>
    <cellStyle name="2_INSULIN Forecast July'04 summary as of 28-Jun_Affiliate 2004&amp;2005(sep fcst)_Affiliate 2004&amp;2005_Promoted Mar Fcst Submission (03.07.2006)" xfId="6015"/>
    <cellStyle name="2_INSULIN Forecast July'04 summary as of 28-Jun_Affiliate 2004&amp;2005(sep fcst)_affiliate sales 2005 Jan" xfId="6016"/>
    <cellStyle name="2_INSULIN Forecast July'04 summary as of 28-Jun_Affiliate 2004&amp;2005(sep fcst)_affiliate sales 2005 Jan_April FCST Other Sales Template" xfId="6017"/>
    <cellStyle name="2_INSULIN Forecast July'04 summary as of 28-Jun_Affiliate 2004&amp;2005(sep fcst)_affiliate sales 2005 Jan_April FCST Promoted Sales Template" xfId="6018"/>
    <cellStyle name="2_INSULIN Forecast July'04 summary as of 28-Jun_Affiliate 2004&amp;2005(sep fcst)_affiliate sales 2005 Jan_April FCST Promoted Sales(Adjusted Apr 7 2005) " xfId="6019"/>
    <cellStyle name="2_INSULIN Forecast July'04 summary as of 28-Jun_Affiliate 2004&amp;2005(sep fcst)_affiliate sales 2005 Jan_July Fcst Promoted Sales Submission (07.15.2005)" xfId="6020"/>
    <cellStyle name="2_INSULIN Forecast July'04 summary as of 28-Jun_Affiliate 2004&amp;2005(sep fcst)_affiliate sales 2005 Jan_July FCST Promoted Sales Template" xfId="6021"/>
    <cellStyle name="2_INSULIN Forecast July'04 summary as of 28-Jun_Affiliate 2004&amp;2005(sep fcst)_affiliate sales 2005 Jan_Promoted Feb Sales (02.28.2006)" xfId="6022"/>
    <cellStyle name="2_INSULIN Forecast July'04 summary as of 28-Jun_Affiliate 2004&amp;2005(sep fcst)_affiliate sales 2005 Jan_Promoted Mar Fcst Submission (03.07.2006)" xfId="6023"/>
    <cellStyle name="2_INSULIN Forecast July'04 summary as of 28-Jun_Affiliate 2004&amp;2005(sep fcst)_affiliate sales 2005 plan monthly split" xfId="6024"/>
    <cellStyle name="2_INSULIN Forecast July'04 summary as of 28-Jun_Affiliate 2004&amp;2005(sep fcst)_affiliate sales 2005 plan monthly split_April FCST Other Sales Template" xfId="6025"/>
    <cellStyle name="2_INSULIN Forecast July'04 summary as of 28-Jun_Affiliate 2004&amp;2005(sep fcst)_affiliate sales 2005 plan monthly split_April FCST Promoted Sales Template" xfId="6026"/>
    <cellStyle name="2_INSULIN Forecast July'04 summary as of 28-Jun_Affiliate 2004&amp;2005(sep fcst)_affiliate sales 2005 plan monthly split_April FCST Promoted Sales(Adjusted Apr 7 2005) " xfId="6027"/>
    <cellStyle name="2_INSULIN Forecast July'04 summary as of 28-Jun_Affiliate 2004&amp;2005(sep fcst)_affiliate sales 2005 plan monthly split_July Fcst Promoted Sales Submission (07.15.2005)" xfId="6028"/>
    <cellStyle name="2_INSULIN Forecast July'04 summary as of 28-Jun_Affiliate 2004&amp;2005(sep fcst)_affiliate sales 2005 plan monthly split_July FCST Promoted Sales Template" xfId="6029"/>
    <cellStyle name="2_INSULIN Forecast July'04 summary as of 28-Jun_Affiliate 2004&amp;2005(sep fcst)_affiliate sales 2005 plan monthly split_Promoted Feb Sales (02.28.2006)" xfId="6030"/>
    <cellStyle name="2_INSULIN Forecast July'04 summary as of 28-Jun_Affiliate 2004&amp;2005(sep fcst)_affiliate sales 2005 plan monthly split_Promoted Mar Fcst Submission (03.07.2006)" xfId="6031"/>
    <cellStyle name="2_INSULIN Forecast July'04 summary as of 28-Jun_Affiliate 2004&amp;2005(sep fcst)_April FCST Other Sales Template" xfId="6032"/>
    <cellStyle name="2_INSULIN Forecast July'04 summary as of 28-Jun_Affiliate 2004&amp;2005(sep fcst)_April FCST Promoted Sales Template" xfId="6033"/>
    <cellStyle name="2_INSULIN Forecast July'04 summary as of 28-Jun_Affiliate 2004&amp;2005(sep fcst)_April FCST Promoted Sales(Adjusted Apr 7 2005) " xfId="6034"/>
    <cellStyle name="2_INSULIN Forecast July'04 summary as of 28-Jun_Affiliate 2004&amp;2005(sep fcst)_GEM 06 June FCST as of 052906" xfId="6035"/>
    <cellStyle name="2_INSULIN Forecast July'04 summary as of 28-Jun_Affiliate 2004&amp;2005(sep fcst)_GEM 0603 FCST as of 060302  Fcst" xfId="6036"/>
    <cellStyle name="2_INSULIN Forecast July'04 summary as of 28-Jun_Affiliate 2004&amp;2005(sep fcst)_GEM 0604 FCST as of 060328  Fcst" xfId="6037"/>
    <cellStyle name="2_INSULIN Forecast July'04 summary as of 28-Jun_Affiliate 2004&amp;2005(sep fcst)_GEM Oct FCST update as of Nov 12 '04" xfId="6038"/>
    <cellStyle name="2_INSULIN Forecast July'04 summary as of 28-Jun_Affiliate 2004&amp;2005(sep fcst)_July Fcst Promoted Sales Submission (07.15.2005)" xfId="6039"/>
    <cellStyle name="2_INSULIN Forecast July'04 summary as of 28-Jun_Affiliate 2004&amp;2005(sep fcst)_July FCST Promoted Sales Template" xfId="6040"/>
    <cellStyle name="2_INSULIN Forecast July'04 summary as of 28-Jun_Affiliate 2004&amp;2005(sep fcst)_Jun Fcst Draft I" xfId="6041"/>
    <cellStyle name="2_INSULIN Forecast July'04 summary as of 28-Jun_Affiliate 2004&amp;2005(sep fcst)_Promoted Feb Sales (02.28.2006)" xfId="6042"/>
    <cellStyle name="2_INSULIN Forecast July'04 summary as of 28-Jun_Affiliate 2004&amp;2005(sep fcst)_Promoted Mar Fcst Submission (03.07.2006)" xfId="6043"/>
    <cellStyle name="2_INSULIN Forecast July'04 summary as of 28-Jun_April FCST Other Sales Template" xfId="6044"/>
    <cellStyle name="2_INSULIN Forecast July'04 summary as of 28-Jun_April FCST Promoted Sales Template" xfId="6045"/>
    <cellStyle name="2_INSULIN Forecast July'04 summary as of 28-Jun_April FCST Promoted Sales(Adjusted Apr 7 2005) " xfId="6046"/>
    <cellStyle name="2_INSULIN Forecast July'04 summary as of 28-Jun_Aug opex tracking sheet" xfId="6047"/>
    <cellStyle name="2_INSULIN Forecast July'04 summary as of 28-Jun_Balanced Scorecard Template 2007.8.1" xfId="6048"/>
    <cellStyle name="2_INSULIN Forecast July'04 summary as of 28-Jun_Dec FCST" xfId="6049"/>
    <cellStyle name="2_INSULIN Forecast July'04 summary as of 28-Jun_final forecast master file (092304 SAP version) by kojima" xfId="6050"/>
    <cellStyle name="2_INSULIN Forecast July'04 summary as of 28-Jun_final forecast master file (092304 SAP version) by kojima_2005 Oct OPEX Tracking" xfId="6051"/>
    <cellStyle name="2_INSULIN Forecast July'04 summary as of 28-Jun_final forecast master file (092304 SAP version) by kojima_2005 OPEX by Department for April FCST" xfId="6052"/>
    <cellStyle name="2_INSULIN Forecast July'04 summary as of 28-Jun_final forecast master file (092304 SAP version) by kojima_2005 OPEX for Sept Fcst" xfId="6053"/>
    <cellStyle name="2_INSULIN Forecast July'04 summary as of 28-Jun_final forecast master file (092304 SAP version) by kojima_2005 Plan &amp; Actual" xfId="6054"/>
    <cellStyle name="2_INSULIN Forecast July'04 summary as of 28-Jun_final forecast master file (092304 SAP version) by kojima_April FCST Other Sales Template" xfId="6055"/>
    <cellStyle name="2_INSULIN Forecast July'04 summary as of 28-Jun_final forecast master file (092304 SAP version) by kojima_April FCST Promoted Sales Template" xfId="6056"/>
    <cellStyle name="2_INSULIN Forecast July'04 summary as of 28-Jun_final forecast master file (092304 SAP version) by kojima_April FCST Promoted Sales(Adjusted Apr 7 2005) " xfId="6057"/>
    <cellStyle name="2_INSULIN Forecast July'04 summary as of 28-Jun_final forecast master file (092304 SAP version) by kojima_Aug opex tracking sheet" xfId="6058"/>
    <cellStyle name="2_INSULIN Forecast July'04 summary as of 28-Jun_final forecast master file (092304 SAP version) by kojima_Dec FCST" xfId="6059"/>
    <cellStyle name="2_INSULIN Forecast July'04 summary as of 28-Jun_final forecast master file (092304 SAP version) by kojima_GEM 06 June FCST as of 052906" xfId="6060"/>
    <cellStyle name="2_INSULIN Forecast July'04 summary as of 28-Jun_final forecast master file (092304 SAP version) by kojima_GEM 0603 FCST as of 060302  Fcst" xfId="6061"/>
    <cellStyle name="2_INSULIN Forecast July'04 summary as of 28-Jun_final forecast master file (092304 SAP version) by kojima_GEM 0604 FCST as of 060328  Fcst" xfId="6062"/>
    <cellStyle name="2_INSULIN Forecast July'04 summary as of 28-Jun_final forecast master file (092304 SAP version) by kojima_GEM Oct FCST update as of Nov 12 '04" xfId="6063"/>
    <cellStyle name="2_INSULIN Forecast July'04 summary as of 28-Jun_final forecast master file (092304 SAP version) by kojima_July Fcst Promoted Sales Submission (07.15.2005)" xfId="6064"/>
    <cellStyle name="2_INSULIN Forecast July'04 summary as of 28-Jun_final forecast master file (092304 SAP version) by kojima_July FCST Promoted Sales Template" xfId="6065"/>
    <cellStyle name="2_INSULIN Forecast July'04 summary as of 28-Jun_final forecast master file (092304 SAP version) by kojima_Jun Fcst Draft I" xfId="6066"/>
    <cellStyle name="2_INSULIN Forecast July'04 summary as of 28-Jun_final forecast master file (092304 SAP version) by kojima_Promoted Feb Sales (02.28.2006)" xfId="6067"/>
    <cellStyle name="2_INSULIN Forecast July'04 summary as of 28-Jun_final forecast master file (092304 SAP version) by kojima_Promoted Mar Fcst Submission (03.07.2006)" xfId="6068"/>
    <cellStyle name="2_INSULIN Forecast July'04 summary as of 28-Jun_final forecast master file (092304 SAP version) by kojima_Sept 2005 OPEX Tracking sheet" xfId="6069"/>
    <cellStyle name="2_INSULIN Forecast July'04 summary as of 28-Jun_final forecast master file (092304 SAP version) by kojima_Sheet1" xfId="6070"/>
    <cellStyle name="2_INSULIN Forecast July'04 summary as of 28-Jun_Force out analysis(2007.08.29)e" xfId="6071"/>
    <cellStyle name="2_INSULIN Forecast July'04 summary as of 28-Jun_forecast master file draft (090704) submission sheet " xfId="6072"/>
    <cellStyle name="2_INSULIN Forecast July'04 summary as of 28-Jun_forecast master file draft (090704) submission sheet _2005 Oct OPEX Tracking" xfId="6073"/>
    <cellStyle name="2_INSULIN Forecast July'04 summary as of 28-Jun_forecast master file draft (090704) submission sheet _2005 OPEX by Department for April FCST" xfId="6074"/>
    <cellStyle name="2_INSULIN Forecast July'04 summary as of 28-Jun_forecast master file draft (090704) submission sheet _2005 OPEX for Sept Fcst" xfId="6075"/>
    <cellStyle name="2_INSULIN Forecast July'04 summary as of 28-Jun_forecast master file draft (090704) submission sheet _2005 Plan &amp; Actual" xfId="6076"/>
    <cellStyle name="2_INSULIN Forecast July'04 summary as of 28-Jun_forecast master file draft (090704) submission sheet _Affiliate 2004&amp;2005(sep fcst)" xfId="6077"/>
    <cellStyle name="2_INSULIN Forecast July'04 summary as of 28-Jun_forecast master file draft (090704) submission sheet _Affiliate 2004&amp;2005(sep fcst)_Affiliate 2004&amp;2005" xfId="6078"/>
    <cellStyle name="2_INSULIN Forecast July'04 summary as of 28-Jun_forecast master file draft (090704) submission sheet _Affiliate 2004&amp;2005(sep fcst)_Affiliate 2004&amp;2005(sep fcst)" xfId="6079"/>
    <cellStyle name="2_INSULIN Forecast July'04 summary as of 28-Jun_forecast master file draft (090704) submission sheet _Affiliate 2004&amp;2005(sep fcst)_Affiliate 2004&amp;2005(sep fcst)_GEM 06 June FCST as of 052906" xfId="6080"/>
    <cellStyle name="2_INSULIN Forecast July'04 summary as of 28-Jun_forecast master file draft (090704) submission sheet _Affiliate 2004&amp;2005(sep fcst)_Affiliate 2004&amp;2005(sep fcst)_GEM 0603 FCST as of 060302  Fcst" xfId="6081"/>
    <cellStyle name="2_INSULIN Forecast July'04 summary as of 28-Jun_forecast master file draft (090704) submission sheet _Affiliate 2004&amp;2005(sep fcst)_Affiliate 2004&amp;2005(sep fcst)_GEM 0604 FCST as of 060328  Fcst" xfId="6082"/>
    <cellStyle name="2_INSULIN Forecast July'04 summary as of 28-Jun_forecast master file draft (090704) submission sheet _Affiliate 2004&amp;2005(sep fcst)_Affiliate 2004&amp;2005(sep fcst)_GEM Oct FCST update as of Nov 12 '04" xfId="6083"/>
    <cellStyle name="2_INSULIN Forecast July'04 summary as of 28-Jun_forecast master file draft (090704) submission sheet _Affiliate 2004&amp;2005(sep fcst)_Affiliate 2004&amp;2005(sep fcst)_Jun Fcst Draft I" xfId="6084"/>
    <cellStyle name="2_INSULIN Forecast July'04 summary as of 28-Jun_forecast master file draft (090704) submission sheet _Affiliate 2004&amp;2005(sep fcst)_Affiliate 2004&amp;2005_April FCST Other Sales Template" xfId="6085"/>
    <cellStyle name="2_INSULIN Forecast July'04 summary as of 28-Jun_forecast master file draft (090704) submission sheet _Affiliate 2004&amp;2005(sep fcst)_Affiliate 2004&amp;2005_April FCST Promoted Sales Template" xfId="6086"/>
    <cellStyle name="2_INSULIN Forecast July'04 summary as of 28-Jun_forecast master file draft (090704) submission sheet _Affiliate 2004&amp;2005(sep fcst)_Affiliate 2004&amp;2005_April FCST Promoted Sales(Adjusted Apr 7 2005) " xfId="6087"/>
    <cellStyle name="2_INSULIN Forecast July'04 summary as of 28-Jun_forecast master file draft (090704) submission sheet _Affiliate 2004&amp;2005(sep fcst)_Affiliate 2004&amp;2005_July Fcst Promoted Sales Submission (07.15.2005)" xfId="6088"/>
    <cellStyle name="2_INSULIN Forecast July'04 summary as of 28-Jun_forecast master file draft (090704) submission sheet _Affiliate 2004&amp;2005(sep fcst)_Affiliate 2004&amp;2005_July FCST Promoted Sales Template" xfId="6089"/>
    <cellStyle name="2_INSULIN Forecast July'04 summary as of 28-Jun_forecast master file draft (090704) submission sheet _Affiliate 2004&amp;2005(sep fcst)_Affiliate 2004&amp;2005_Promoted Feb Sales (02.28.2006)" xfId="6090"/>
    <cellStyle name="2_INSULIN Forecast July'04 summary as of 28-Jun_forecast master file draft (090704) submission sheet _Affiliate 2004&amp;2005(sep fcst)_Affiliate 2004&amp;2005_Promoted Mar Fcst Submission (03.07.2006)" xfId="6091"/>
    <cellStyle name="2_INSULIN Forecast July'04 summary as of 28-Jun_forecast master file draft (090704) submission sheet _Affiliate 2004&amp;2005(sep fcst)_affiliate sales 2005 Jan" xfId="6092"/>
    <cellStyle name="2_INSULIN Forecast July'04 summary as of 28-Jun_forecast master file draft (090704) submission sheet _Affiliate 2004&amp;2005(sep fcst)_affiliate sales 2005 Jan_April FCST Other Sales Template" xfId="6093"/>
    <cellStyle name="2_INSULIN Forecast July'04 summary as of 28-Jun_forecast master file draft (090704) submission sheet _Affiliate 2004&amp;2005(sep fcst)_affiliate sales 2005 Jan_April FCST Promoted Sales Template" xfId="6094"/>
    <cellStyle name="2_INSULIN Forecast July'04 summary as of 28-Jun_forecast master file draft (090704) submission sheet _Affiliate 2004&amp;2005(sep fcst)_affiliate sales 2005 Jan_April FCST Promoted Sales(Adjusted Apr 7 2005) " xfId="6095"/>
    <cellStyle name="2_INSULIN Forecast July'04 summary as of 28-Jun_forecast master file draft (090704) submission sheet _Affiliate 2004&amp;2005(sep fcst)_affiliate sales 2005 Jan_July Fcst Promoted Sales Submission (07.15.2005)" xfId="6096"/>
    <cellStyle name="2_INSULIN Forecast July'04 summary as of 28-Jun_forecast master file draft (090704) submission sheet _Affiliate 2004&amp;2005(sep fcst)_affiliate sales 2005 Jan_July FCST Promoted Sales Template" xfId="6097"/>
    <cellStyle name="2_INSULIN Forecast July'04 summary as of 28-Jun_forecast master file draft (090704) submission sheet _Affiliate 2004&amp;2005(sep fcst)_affiliate sales 2005 Jan_Promoted Feb Sales (02.28.2006)" xfId="6098"/>
    <cellStyle name="2_INSULIN Forecast July'04 summary as of 28-Jun_forecast master file draft (090704) submission sheet _Affiliate 2004&amp;2005(sep fcst)_affiliate sales 2005 Jan_Promoted Mar Fcst Submission (03.07.2006)" xfId="6099"/>
    <cellStyle name="2_INSULIN Forecast July'04 summary as of 28-Jun_forecast master file draft (090704) submission sheet _Affiliate 2004&amp;2005(sep fcst)_affiliate sales 2005 plan monthly split" xfId="6100"/>
    <cellStyle name="2_INSULIN Forecast July'04 summary as of 28-Jun_forecast master file draft (090704) submission sheet _Affiliate 2004&amp;2005(sep fcst)_affiliate sales 2005 plan monthly split_April FCST Other Sales Template" xfId="6101"/>
    <cellStyle name="2_INSULIN Forecast July'04 summary as of 28-Jun_forecast master file draft (090704) submission sheet _Affiliate 2004&amp;2005(sep fcst)_affiliate sales 2005 plan monthly split_April FCST Promoted Sales Template" xfId="6102"/>
    <cellStyle name="2_INSULIN Forecast July'04 summary as of 28-Jun_forecast master file draft (090704) submission sheet _Affiliate 2004&amp;2005(sep fcst)_affiliate sales 2005 plan monthly split_April FCST Promoted Sales(Adjusted Apr 7 2005) " xfId="6103"/>
    <cellStyle name="2_INSULIN Forecast July'04 summary as of 28-Jun_forecast master file draft (090704) submission sheet _Affiliate 2004&amp;2005(sep fcst)_affiliate sales 2005 plan monthly split_July Fcst Promoted Sales Submission (07.15.2005)" xfId="6104"/>
    <cellStyle name="2_INSULIN Forecast July'04 summary as of 28-Jun_forecast master file draft (090704) submission sheet _Affiliate 2004&amp;2005(sep fcst)_affiliate sales 2005 plan monthly split_July FCST Promoted Sales Template" xfId="6105"/>
    <cellStyle name="2_INSULIN Forecast July'04 summary as of 28-Jun_forecast master file draft (090704) submission sheet _Affiliate 2004&amp;2005(sep fcst)_affiliate sales 2005 plan monthly split_Promoted Feb Sales (02.28.2006)" xfId="6106"/>
    <cellStyle name="2_INSULIN Forecast July'04 summary as of 28-Jun_forecast master file draft (090704) submission sheet _Affiliate 2004&amp;2005(sep fcst)_affiliate sales 2005 plan monthly split_Promoted Mar Fcst Submission (03.07.2006)" xfId="6107"/>
    <cellStyle name="2_INSULIN Forecast July'04 summary as of 28-Jun_forecast master file draft (090704) submission sheet _Affiliate 2004&amp;2005(sep fcst)_April FCST Other Sales Template" xfId="6108"/>
    <cellStyle name="2_INSULIN Forecast July'04 summary as of 28-Jun_forecast master file draft (090704) submission sheet _Affiliate 2004&amp;2005(sep fcst)_April FCST Promoted Sales Template" xfId="6109"/>
    <cellStyle name="2_INSULIN Forecast July'04 summary as of 28-Jun_forecast master file draft (090704) submission sheet _Affiliate 2004&amp;2005(sep fcst)_April FCST Promoted Sales(Adjusted Apr 7 2005) " xfId="6110"/>
    <cellStyle name="2_INSULIN Forecast July'04 summary as of 28-Jun_forecast master file draft (090704) submission sheet _Affiliate 2004&amp;2005(sep fcst)_GEM 06 June FCST as of 052906" xfId="6111"/>
    <cellStyle name="2_INSULIN Forecast July'04 summary as of 28-Jun_forecast master file draft (090704) submission sheet _Affiliate 2004&amp;2005(sep fcst)_GEM 0603 FCST as of 060302  Fcst" xfId="6112"/>
    <cellStyle name="2_INSULIN Forecast July'04 summary as of 28-Jun_forecast master file draft (090704) submission sheet _Affiliate 2004&amp;2005(sep fcst)_GEM 0604 FCST as of 060328  Fcst" xfId="6113"/>
    <cellStyle name="2_INSULIN Forecast July'04 summary as of 28-Jun_forecast master file draft (090704) submission sheet _Affiliate 2004&amp;2005(sep fcst)_GEM Oct FCST update as of Nov 12 '04" xfId="6114"/>
    <cellStyle name="2_INSULIN Forecast July'04 summary as of 28-Jun_forecast master file draft (090704) submission sheet _Affiliate 2004&amp;2005(sep fcst)_July Fcst Promoted Sales Submission (07.15.2005)" xfId="6115"/>
    <cellStyle name="2_INSULIN Forecast July'04 summary as of 28-Jun_forecast master file draft (090704) submission sheet _Affiliate 2004&amp;2005(sep fcst)_July FCST Promoted Sales Template" xfId="6116"/>
    <cellStyle name="2_INSULIN Forecast July'04 summary as of 28-Jun_forecast master file draft (090704) submission sheet _Affiliate 2004&amp;2005(sep fcst)_Jun Fcst Draft I" xfId="6117"/>
    <cellStyle name="2_INSULIN Forecast July'04 summary as of 28-Jun_forecast master file draft (090704) submission sheet _Affiliate 2004&amp;2005(sep fcst)_Promoted Feb Sales (02.28.2006)" xfId="6118"/>
    <cellStyle name="2_INSULIN Forecast July'04 summary as of 28-Jun_forecast master file draft (090704) submission sheet _Affiliate 2004&amp;2005(sep fcst)_Promoted Mar Fcst Submission (03.07.2006)" xfId="6119"/>
    <cellStyle name="2_INSULIN Forecast July'04 summary as of 28-Jun_forecast master file draft (090704) submission sheet _April FCST Other Sales Template" xfId="6120"/>
    <cellStyle name="2_INSULIN Forecast July'04 summary as of 28-Jun_forecast master file draft (090704) submission sheet _April FCST Promoted Sales Template" xfId="6121"/>
    <cellStyle name="2_INSULIN Forecast July'04 summary as of 28-Jun_forecast master file draft (090704) submission sheet _April FCST Promoted Sales(Adjusted Apr 7 2005) " xfId="6122"/>
    <cellStyle name="2_INSULIN Forecast July'04 summary as of 28-Jun_forecast master file draft (090704) submission sheet _Aug opex tracking sheet" xfId="6123"/>
    <cellStyle name="2_INSULIN Forecast July'04 summary as of 28-Jun_forecast master file draft (090704) submission sheet _Dec FCST" xfId="6124"/>
    <cellStyle name="2_INSULIN Forecast July'04 summary as of 28-Jun_forecast master file draft (090704) submission sheet _GEM 06 June FCST as of 052906" xfId="6125"/>
    <cellStyle name="2_INSULIN Forecast July'04 summary as of 28-Jun_forecast master file draft (090704) submission sheet _GEM 0603 FCST as of 060302  Fcst" xfId="6126"/>
    <cellStyle name="2_INSULIN Forecast July'04 summary as of 28-Jun_forecast master file draft (090704) submission sheet _GEM 0604 FCST as of 060328  Fcst" xfId="6127"/>
    <cellStyle name="2_INSULIN Forecast July'04 summary as of 28-Jun_forecast master file draft (090704) submission sheet _GEM Oct FCST update as of Nov 12 '04" xfId="6128"/>
    <cellStyle name="2_INSULIN Forecast July'04 summary as of 28-Jun_forecast master file draft (090704) submission sheet _Income statment with buy-ups" xfId="6129"/>
    <cellStyle name="2_INSULIN Forecast July'04 summary as of 28-Jun_forecast master file draft (090704) submission sheet _Income statment with buy-ups_2005 Oct OPEX Tracking" xfId="6130"/>
    <cellStyle name="2_INSULIN Forecast July'04 summary as of 28-Jun_forecast master file draft (090704) submission sheet _Income statment with buy-ups_2005 OPEX by Department for April FCST" xfId="6131"/>
    <cellStyle name="2_INSULIN Forecast July'04 summary as of 28-Jun_forecast master file draft (090704) submission sheet _Income statment with buy-ups_2005 OPEX for Sept Fcst" xfId="6132"/>
    <cellStyle name="2_INSULIN Forecast July'04 summary as of 28-Jun_forecast master file draft (090704) submission sheet _Income statment with buy-ups_2005 Plan &amp; Actual" xfId="6133"/>
    <cellStyle name="2_INSULIN Forecast July'04 summary as of 28-Jun_forecast master file draft (090704) submission sheet _Income statment with buy-ups_April FCST Other Sales Template" xfId="6134"/>
    <cellStyle name="2_INSULIN Forecast July'04 summary as of 28-Jun_forecast master file draft (090704) submission sheet _Income statment with buy-ups_April FCST Promoted Sales Template" xfId="6135"/>
    <cellStyle name="2_INSULIN Forecast July'04 summary as of 28-Jun_forecast master file draft (090704) submission sheet _Income statment with buy-ups_April FCST Promoted Sales(Adjusted Apr 7 2005) " xfId="6136"/>
    <cellStyle name="2_INSULIN Forecast July'04 summary as of 28-Jun_forecast master file draft (090704) submission sheet _Income statment with buy-ups_Aug opex tracking sheet" xfId="6137"/>
    <cellStyle name="2_INSULIN Forecast July'04 summary as of 28-Jun_forecast master file draft (090704) submission sheet _Income statment with buy-ups_Dec FCST" xfId="6138"/>
    <cellStyle name="2_INSULIN Forecast July'04 summary as of 28-Jun_forecast master file draft (090704) submission sheet _Income statment with buy-ups_GEM 06 June FCST as of 052906" xfId="6139"/>
    <cellStyle name="2_INSULIN Forecast July'04 summary as of 28-Jun_forecast master file draft (090704) submission sheet _Income statment with buy-ups_GEM 0603 FCST as of 060302  Fcst" xfId="6140"/>
    <cellStyle name="2_INSULIN Forecast July'04 summary as of 28-Jun_forecast master file draft (090704) submission sheet _Income statment with buy-ups_GEM 0604 FCST as of 060328  Fcst" xfId="6141"/>
    <cellStyle name="2_INSULIN Forecast July'04 summary as of 28-Jun_forecast master file draft (090704) submission sheet _Income statment with buy-ups_GEM Oct FCST update as of Nov 12 '04" xfId="6142"/>
    <cellStyle name="2_INSULIN Forecast July'04 summary as of 28-Jun_forecast master file draft (090704) submission sheet _Income statment with buy-ups_July Fcst Promoted Sales Submission (07.15.2005)" xfId="6143"/>
    <cellStyle name="2_INSULIN Forecast July'04 summary as of 28-Jun_forecast master file draft (090704) submission sheet _Income statment with buy-ups_July FCST Promoted Sales Template" xfId="6144"/>
    <cellStyle name="2_INSULIN Forecast July'04 summary as of 28-Jun_forecast master file draft (090704) submission sheet _Income statment with buy-ups_Jun Fcst Draft I" xfId="6145"/>
    <cellStyle name="2_INSULIN Forecast July'04 summary as of 28-Jun_forecast master file draft (090704) submission sheet _Income statment with buy-ups_Promoted Feb Sales (02.28.2006)" xfId="6146"/>
    <cellStyle name="2_INSULIN Forecast July'04 summary as of 28-Jun_forecast master file draft (090704) submission sheet _Income statment with buy-ups_Promoted Mar Fcst Submission (03.07.2006)" xfId="6147"/>
    <cellStyle name="2_INSULIN Forecast July'04 summary as of 28-Jun_forecast master file draft (090704) submission sheet _Income statment with buy-ups_Sept 2005 OPEX Tracking sheet" xfId="6148"/>
    <cellStyle name="2_INSULIN Forecast July'04 summary as of 28-Jun_forecast master file draft (090704) submission sheet _Income statment with buy-ups_Sheet1" xfId="6149"/>
    <cellStyle name="2_INSULIN Forecast July'04 summary as of 28-Jun_forecast master file draft (090704) submission sheet _Japan summary sheet (091704)" xfId="6150"/>
    <cellStyle name="2_INSULIN Forecast July'04 summary as of 28-Jun_forecast master file draft (090704) submission sheet _Japan summary sheet (091704)_2005 Oct OPEX Tracking" xfId="6151"/>
    <cellStyle name="2_INSULIN Forecast July'04 summary as of 28-Jun_forecast master file draft (090704) submission sheet _Japan summary sheet (091704)_2005 OPEX by Department for April FCST" xfId="6152"/>
    <cellStyle name="2_INSULIN Forecast July'04 summary as of 28-Jun_forecast master file draft (090704) submission sheet _Japan summary sheet (091704)_2005 OPEX for Sept Fcst" xfId="6153"/>
    <cellStyle name="2_INSULIN Forecast July'04 summary as of 28-Jun_forecast master file draft (090704) submission sheet _Japan summary sheet (091704)_2005 Plan &amp; Actual" xfId="6154"/>
    <cellStyle name="2_INSULIN Forecast July'04 summary as of 28-Jun_forecast master file draft (090704) submission sheet _Japan summary sheet (091704)_April FCST Other Sales Template" xfId="6155"/>
    <cellStyle name="2_INSULIN Forecast July'04 summary as of 28-Jun_forecast master file draft (090704) submission sheet _Japan summary sheet (091704)_April FCST Promoted Sales Template" xfId="6156"/>
    <cellStyle name="2_INSULIN Forecast July'04 summary as of 28-Jun_forecast master file draft (090704) submission sheet _Japan summary sheet (091704)_April FCST Promoted Sales(Adjusted Apr 7 2005) " xfId="6157"/>
    <cellStyle name="2_INSULIN Forecast July'04 summary as of 28-Jun_forecast master file draft (090704) submission sheet _Japan summary sheet (091704)_Aug opex tracking sheet" xfId="6158"/>
    <cellStyle name="2_INSULIN Forecast July'04 summary as of 28-Jun_forecast master file draft (090704) submission sheet _Japan summary sheet (091704)_Dec FCST" xfId="6159"/>
    <cellStyle name="2_INSULIN Forecast July'04 summary as of 28-Jun_forecast master file draft (090704) submission sheet _Japan summary sheet (091704)_final forecast master file (092304 SAP version) by kojima" xfId="6160"/>
    <cellStyle name="2_INSULIN Forecast July'04 summary as of 28-Jun_forecast master file draft (090704) submission sheet _Japan summary sheet (091704)_final forecast master file (092304 SAP version) by kojima_2005 Oct OPEX Tracking" xfId="6161"/>
    <cellStyle name="2_INSULIN Forecast July'04 summary as of 28-Jun_forecast master file draft (090704) submission sheet _Japan summary sheet (091704)_final forecast master file (092304 SAP version) by kojima_2005 OPEX by Department for April FCST" xfId="6162"/>
    <cellStyle name="2_INSULIN Forecast July'04 summary as of 28-Jun_forecast master file draft (090704) submission sheet _Japan summary sheet (091704)_final forecast master file (092304 SAP version) by kojima_2005 OPEX for Sept Fcst" xfId="6163"/>
    <cellStyle name="2_INSULIN Forecast July'04 summary as of 28-Jun_forecast master file draft (090704) submission sheet _Japan summary sheet (091704)_final forecast master file (092304 SAP version) by kojima_2005 Plan &amp; Actual" xfId="6164"/>
    <cellStyle name="2_INSULIN Forecast July'04 summary as of 28-Jun_forecast master file draft (090704) submission sheet _Japan summary sheet (091704)_final forecast master file (092304 SAP version) by kojima_April FCST Other Sales Template" xfId="6165"/>
    <cellStyle name="2_INSULIN Forecast July'04 summary as of 28-Jun_forecast master file draft (090704) submission sheet _Japan summary sheet (091704)_final forecast master file (092304 SAP version) by kojima_April FCST Promoted Sales Template" xfId="6166"/>
    <cellStyle name="2_INSULIN Forecast July'04 summary as of 28-Jun_forecast master file draft (090704) submission sheet _Japan summary sheet (091704)_final forecast master file (092304 SAP version) by kojima_April FCST Promoted Sales(Adjusted Apr 7 2005) " xfId="6167"/>
    <cellStyle name="2_INSULIN Forecast July'04 summary as of 28-Jun_forecast master file draft (090704) submission sheet _Japan summary sheet (091704)_final forecast master file (092304 SAP version) by kojima_Aug opex tracking sheet" xfId="6168"/>
    <cellStyle name="2_INSULIN Forecast July'04 summary as of 28-Jun_forecast master file draft (090704) submission sheet _Japan summary sheet (091704)_final forecast master file (092304 SAP version) by kojima_Dec FCST" xfId="6169"/>
    <cellStyle name="2_INSULIN Forecast July'04 summary as of 28-Jun_forecast master file draft (090704) submission sheet _Japan summary sheet (091704)_final forecast master file (092304 SAP version) by kojima_GEM 06 June FCST as of 052906" xfId="6170"/>
    <cellStyle name="2_INSULIN Forecast July'04 summary as of 28-Jun_forecast master file draft (090704) submission sheet _Japan summary sheet (091704)_final forecast master file (092304 SAP version) by kojima_GEM 0603 FCST as of 060302  Fcst" xfId="6171"/>
    <cellStyle name="2_INSULIN Forecast July'04 summary as of 28-Jun_forecast master file draft (090704) submission sheet _Japan summary sheet (091704)_final forecast master file (092304 SAP version) by kojima_GEM 0604 FCST as of 060328  Fcst" xfId="6172"/>
    <cellStyle name="2_INSULIN Forecast July'04 summary as of 28-Jun_forecast master file draft (090704) submission sheet _Japan summary sheet (091704)_final forecast master file (092304 SAP version) by kojima_GEM Oct FCST update as of Nov 12 '04" xfId="6173"/>
    <cellStyle name="2_INSULIN Forecast July'04 summary as of 28-Jun_forecast master file draft (090704) submission sheet _Japan summary sheet (091704)_final forecast master file (092304 SAP version) by kojima_July Fcst Promoted Sales Submission (07.15.2005)" xfId="6174"/>
    <cellStyle name="2_INSULIN Forecast July'04 summary as of 28-Jun_forecast master file draft (090704) submission sheet _Japan summary sheet (091704)_final forecast master file (092304 SAP version) by kojima_July FCST Promoted Sales Template" xfId="6175"/>
    <cellStyle name="2_INSULIN Forecast July'04 summary as of 28-Jun_forecast master file draft (090704) submission sheet _Japan summary sheet (091704)_final forecast master file (092304 SAP version) by kojima_Jun Fcst Draft I" xfId="6176"/>
    <cellStyle name="2_INSULIN Forecast July'04 summary as of 28-Jun_forecast master file draft (090704) submission sheet _Japan summary sheet (091704)_final forecast master file (092304 SAP version) by kojima_Promoted Feb Sales (02.28.2006)" xfId="6177"/>
    <cellStyle name="2_INSULIN Forecast July'04 summary as of 28-Jun_forecast master file draft (090704) submission sheet _Japan summary sheet (091704)_final forecast master file (092304 SAP version) by kojima_Promoted Mar Fcst Submission (03.07.2006)" xfId="6178"/>
    <cellStyle name="2_INSULIN Forecast July'04 summary as of 28-Jun_forecast master file draft (090704) submission sheet _Japan summary sheet (091704)_final forecast master file (092304 SAP version) by kojima_Sept 2005 OPEX Tracking sheet" xfId="6179"/>
    <cellStyle name="2_INSULIN Forecast July'04 summary as of 28-Jun_forecast master file draft (090704) submission sheet _Japan summary sheet (091704)_final forecast master file (092304 SAP version) by kojima_Sheet1" xfId="6180"/>
    <cellStyle name="2_INSULIN Forecast July'04 summary as of 28-Jun_forecast master file draft (090704) submission sheet _Japan summary sheet (091704)_GEM 06 June FCST as of 052906" xfId="6181"/>
    <cellStyle name="2_INSULIN Forecast July'04 summary as of 28-Jun_forecast master file draft (090704) submission sheet _Japan summary sheet (091704)_GEM 0603 FCST as of 060302  Fcst" xfId="6182"/>
    <cellStyle name="2_INSULIN Forecast July'04 summary as of 28-Jun_forecast master file draft (090704) submission sheet _Japan summary sheet (091704)_GEM 0604 FCST as of 060328  Fcst" xfId="6183"/>
    <cellStyle name="2_INSULIN Forecast July'04 summary as of 28-Jun_forecast master file draft (090704) submission sheet _Japan summary sheet (091704)_GEM Oct FCST update as of Nov 12 '04" xfId="6184"/>
    <cellStyle name="2_INSULIN Forecast July'04 summary as of 28-Jun_forecast master file draft (090704) submission sheet _Japan summary sheet (091704)_July Fcst Promoted Sales Submission (07.15.2005)" xfId="6185"/>
    <cellStyle name="2_INSULIN Forecast July'04 summary as of 28-Jun_forecast master file draft (090704) submission sheet _Japan summary sheet (091704)_July FCST Promoted Sales Template" xfId="6186"/>
    <cellStyle name="2_INSULIN Forecast July'04 summary as of 28-Jun_forecast master file draft (090704) submission sheet _Japan summary sheet (091704)_Jun Fcst Draft I" xfId="6187"/>
    <cellStyle name="2_INSULIN Forecast July'04 summary as of 28-Jun_forecast master file draft (090704) submission sheet _Japan summary sheet (091704)_Promoted Feb Sales (02.28.2006)" xfId="6188"/>
    <cellStyle name="2_INSULIN Forecast July'04 summary as of 28-Jun_forecast master file draft (090704) submission sheet _Japan summary sheet (091704)_Promoted Mar Fcst Submission (03.07.2006)" xfId="6189"/>
    <cellStyle name="2_INSULIN Forecast July'04 summary as of 28-Jun_forecast master file draft (090704) submission sheet _Japan summary sheet (091704)_Sept 2005 OPEX Tracking sheet" xfId="6190"/>
    <cellStyle name="2_INSULIN Forecast July'04 summary as of 28-Jun_forecast master file draft (090704) submission sheet _Japan summary sheet (091704)_Sheet1" xfId="6191"/>
    <cellStyle name="2_INSULIN Forecast July'04 summary as of 28-Jun_forecast master file draft (090704) submission sheet _July Fcst Promoted Sales Submission (07.15.2005)" xfId="6192"/>
    <cellStyle name="2_INSULIN Forecast July'04 summary as of 28-Jun_forecast master file draft (090704) submission sheet _July FCST Promoted Sales Template" xfId="6193"/>
    <cellStyle name="2_INSULIN Forecast July'04 summary as of 28-Jun_forecast master file draft (090704) submission sheet _Jun Fcst Draft I" xfId="6194"/>
    <cellStyle name="2_INSULIN Forecast July'04 summary as of 28-Jun_forecast master file draft (090704) submission sheet _Promoted Feb Sales (02.28.2006)" xfId="6195"/>
    <cellStyle name="2_INSULIN Forecast July'04 summary as of 28-Jun_forecast master file draft (090704) submission sheet _Promoted Mar Fcst Submission (03.07.2006)" xfId="6196"/>
    <cellStyle name="2_INSULIN Forecast July'04 summary as of 28-Jun_forecast master file draft (090704) submission sheet _Sept 2005 OPEX Tracking sheet" xfId="6197"/>
    <cellStyle name="2_INSULIN Forecast July'04 summary as of 28-Jun_forecast master file draft (090704) submission sheet _Sheet1" xfId="6198"/>
    <cellStyle name="2_INSULIN Forecast July'04 summary as of 28-Jun_forecast master file draft (090704)4" xfId="6199"/>
    <cellStyle name="2_INSULIN Forecast July'04 summary as of 28-Jun_forecast master file draft (090704)4_2005 Oct OPEX Tracking" xfId="6200"/>
    <cellStyle name="2_INSULIN Forecast July'04 summary as of 28-Jun_forecast master file draft (090704)4_2005 OPEX by Department for April FCST" xfId="6201"/>
    <cellStyle name="2_INSULIN Forecast July'04 summary as of 28-Jun_forecast master file draft (090704)4_2005 OPEX for Sept Fcst" xfId="6202"/>
    <cellStyle name="2_INSULIN Forecast July'04 summary as of 28-Jun_forecast master file draft (090704)4_2005 Plan &amp; Actual" xfId="6203"/>
    <cellStyle name="2_INSULIN Forecast July'04 summary as of 28-Jun_forecast master file draft (090704)4_Affiliate 2004&amp;2005(sep fcst)" xfId="6204"/>
    <cellStyle name="2_INSULIN Forecast July'04 summary as of 28-Jun_forecast master file draft (090704)4_Affiliate 2004&amp;2005(sep fcst)_Affiliate 2004&amp;2005" xfId="6205"/>
    <cellStyle name="2_INSULIN Forecast July'04 summary as of 28-Jun_forecast master file draft (090704)4_Affiliate 2004&amp;2005(sep fcst)_Affiliate 2004&amp;2005(sep fcst)" xfId="6206"/>
    <cellStyle name="2_INSULIN Forecast July'04 summary as of 28-Jun_forecast master file draft (090704)4_Affiliate 2004&amp;2005(sep fcst)_Affiliate 2004&amp;2005(sep fcst)_GEM 06 June FCST as of 052906" xfId="6207"/>
    <cellStyle name="2_INSULIN Forecast July'04 summary as of 28-Jun_forecast master file draft (090704)4_Affiliate 2004&amp;2005(sep fcst)_Affiliate 2004&amp;2005(sep fcst)_GEM 0603 FCST as of 060302  Fcst" xfId="6208"/>
    <cellStyle name="2_INSULIN Forecast July'04 summary as of 28-Jun_forecast master file draft (090704)4_Affiliate 2004&amp;2005(sep fcst)_Affiliate 2004&amp;2005(sep fcst)_GEM 0604 FCST as of 060328  Fcst" xfId="6209"/>
    <cellStyle name="2_INSULIN Forecast July'04 summary as of 28-Jun_forecast master file draft (090704)4_Affiliate 2004&amp;2005(sep fcst)_Affiliate 2004&amp;2005(sep fcst)_GEM Oct FCST update as of Nov 12 '04" xfId="6210"/>
    <cellStyle name="2_INSULIN Forecast July'04 summary as of 28-Jun_forecast master file draft (090704)4_Affiliate 2004&amp;2005(sep fcst)_Affiliate 2004&amp;2005(sep fcst)_Jun Fcst Draft I" xfId="6211"/>
    <cellStyle name="2_INSULIN Forecast July'04 summary as of 28-Jun_forecast master file draft (090704)4_Affiliate 2004&amp;2005(sep fcst)_Affiliate 2004&amp;2005_April FCST Other Sales Template" xfId="6212"/>
    <cellStyle name="2_INSULIN Forecast July'04 summary as of 28-Jun_forecast master file draft (090704)4_Affiliate 2004&amp;2005(sep fcst)_Affiliate 2004&amp;2005_April FCST Promoted Sales Template" xfId="6213"/>
    <cellStyle name="2_INSULIN Forecast July'04 summary as of 28-Jun_forecast master file draft (090704)4_Affiliate 2004&amp;2005(sep fcst)_Affiliate 2004&amp;2005_April FCST Promoted Sales(Adjusted Apr 7 2005) " xfId="6214"/>
    <cellStyle name="2_INSULIN Forecast July'04 summary as of 28-Jun_forecast master file draft (090704)4_Affiliate 2004&amp;2005(sep fcst)_Affiliate 2004&amp;2005_July Fcst Promoted Sales Submission (07.15.2005)" xfId="6215"/>
    <cellStyle name="2_INSULIN Forecast July'04 summary as of 28-Jun_forecast master file draft (090704)4_Affiliate 2004&amp;2005(sep fcst)_Affiliate 2004&amp;2005_July FCST Promoted Sales Template" xfId="6216"/>
    <cellStyle name="2_INSULIN Forecast July'04 summary as of 28-Jun_forecast master file draft (090704)4_Affiliate 2004&amp;2005(sep fcst)_Affiliate 2004&amp;2005_Promoted Feb Sales (02.28.2006)" xfId="6217"/>
    <cellStyle name="2_INSULIN Forecast July'04 summary as of 28-Jun_forecast master file draft (090704)4_Affiliate 2004&amp;2005(sep fcst)_Affiliate 2004&amp;2005_Promoted Mar Fcst Submission (03.07.2006)" xfId="6218"/>
    <cellStyle name="2_INSULIN Forecast July'04 summary as of 28-Jun_forecast master file draft (090704)4_Affiliate 2004&amp;2005(sep fcst)_affiliate sales 2005 Jan" xfId="6219"/>
    <cellStyle name="2_INSULIN Forecast July'04 summary as of 28-Jun_forecast master file draft (090704)4_Affiliate 2004&amp;2005(sep fcst)_affiliate sales 2005 Jan_April FCST Other Sales Template" xfId="6220"/>
    <cellStyle name="2_INSULIN Forecast July'04 summary as of 28-Jun_forecast master file draft (090704)4_Affiliate 2004&amp;2005(sep fcst)_affiliate sales 2005 Jan_April FCST Promoted Sales Template" xfId="6221"/>
    <cellStyle name="2_INSULIN Forecast July'04 summary as of 28-Jun_forecast master file draft (090704)4_Affiliate 2004&amp;2005(sep fcst)_affiliate sales 2005 Jan_April FCST Promoted Sales(Adjusted Apr 7 2005) " xfId="6222"/>
    <cellStyle name="2_INSULIN Forecast July'04 summary as of 28-Jun_forecast master file draft (090704)4_Affiliate 2004&amp;2005(sep fcst)_affiliate sales 2005 Jan_July Fcst Promoted Sales Submission (07.15.2005)" xfId="6223"/>
    <cellStyle name="2_INSULIN Forecast July'04 summary as of 28-Jun_forecast master file draft (090704)4_Affiliate 2004&amp;2005(sep fcst)_affiliate sales 2005 Jan_July FCST Promoted Sales Template" xfId="6224"/>
    <cellStyle name="2_INSULIN Forecast July'04 summary as of 28-Jun_forecast master file draft (090704)4_Affiliate 2004&amp;2005(sep fcst)_affiliate sales 2005 Jan_Promoted Feb Sales (02.28.2006)" xfId="6225"/>
    <cellStyle name="2_INSULIN Forecast July'04 summary as of 28-Jun_forecast master file draft (090704)4_Affiliate 2004&amp;2005(sep fcst)_affiliate sales 2005 Jan_Promoted Mar Fcst Submission (03.07.2006)" xfId="6226"/>
    <cellStyle name="2_INSULIN Forecast July'04 summary as of 28-Jun_forecast master file draft (090704)4_Affiliate 2004&amp;2005(sep fcst)_affiliate sales 2005 plan monthly split" xfId="6227"/>
    <cellStyle name="2_INSULIN Forecast July'04 summary as of 28-Jun_forecast master file draft (090704)4_Affiliate 2004&amp;2005(sep fcst)_affiliate sales 2005 plan monthly split_April FCST Other Sales Template" xfId="6228"/>
    <cellStyle name="2_INSULIN Forecast July'04 summary as of 28-Jun_forecast master file draft (090704)4_Affiliate 2004&amp;2005(sep fcst)_affiliate sales 2005 plan monthly split_April FCST Promoted Sales Template" xfId="6229"/>
    <cellStyle name="2_INSULIN Forecast July'04 summary as of 28-Jun_forecast master file draft (090704)4_Affiliate 2004&amp;2005(sep fcst)_affiliate sales 2005 plan monthly split_April FCST Promoted Sales(Adjusted Apr 7 2005) " xfId="6230"/>
    <cellStyle name="2_INSULIN Forecast July'04 summary as of 28-Jun_forecast master file draft (090704)4_Affiliate 2004&amp;2005(sep fcst)_affiliate sales 2005 plan monthly split_July Fcst Promoted Sales Submission (07.15.2005)" xfId="6231"/>
    <cellStyle name="2_INSULIN Forecast July'04 summary as of 28-Jun_forecast master file draft (090704)4_Affiliate 2004&amp;2005(sep fcst)_affiliate sales 2005 plan monthly split_July FCST Promoted Sales Template" xfId="6232"/>
    <cellStyle name="2_INSULIN Forecast July'04 summary as of 28-Jun_forecast master file draft (090704)4_Affiliate 2004&amp;2005(sep fcst)_affiliate sales 2005 plan monthly split_Promoted Feb Sales (02.28.2006)" xfId="6233"/>
    <cellStyle name="2_INSULIN Forecast July'04 summary as of 28-Jun_forecast master file draft (090704)4_Affiliate 2004&amp;2005(sep fcst)_affiliate sales 2005 plan monthly split_Promoted Mar Fcst Submission (03.07.2006)" xfId="6234"/>
    <cellStyle name="2_INSULIN Forecast July'04 summary as of 28-Jun_forecast master file draft (090704)4_Affiliate 2004&amp;2005(sep fcst)_April FCST Other Sales Template" xfId="6235"/>
    <cellStyle name="2_INSULIN Forecast July'04 summary as of 28-Jun_forecast master file draft (090704)4_Affiliate 2004&amp;2005(sep fcst)_April FCST Promoted Sales Template" xfId="6236"/>
    <cellStyle name="2_INSULIN Forecast July'04 summary as of 28-Jun_forecast master file draft (090704)4_Affiliate 2004&amp;2005(sep fcst)_April FCST Promoted Sales(Adjusted Apr 7 2005) " xfId="6237"/>
    <cellStyle name="2_INSULIN Forecast July'04 summary as of 28-Jun_forecast master file draft (090704)4_Affiliate 2004&amp;2005(sep fcst)_GEM 06 June FCST as of 052906" xfId="6238"/>
    <cellStyle name="2_INSULIN Forecast July'04 summary as of 28-Jun_forecast master file draft (090704)4_Affiliate 2004&amp;2005(sep fcst)_GEM 0603 FCST as of 060302  Fcst" xfId="6239"/>
    <cellStyle name="2_INSULIN Forecast July'04 summary as of 28-Jun_forecast master file draft (090704)4_Affiliate 2004&amp;2005(sep fcst)_GEM 0604 FCST as of 060328  Fcst" xfId="6240"/>
    <cellStyle name="2_INSULIN Forecast July'04 summary as of 28-Jun_forecast master file draft (090704)4_Affiliate 2004&amp;2005(sep fcst)_GEM Oct FCST update as of Nov 12 '04" xfId="6241"/>
    <cellStyle name="2_INSULIN Forecast July'04 summary as of 28-Jun_forecast master file draft (090704)4_Affiliate 2004&amp;2005(sep fcst)_July Fcst Promoted Sales Submission (07.15.2005)" xfId="6242"/>
    <cellStyle name="2_INSULIN Forecast July'04 summary as of 28-Jun_forecast master file draft (090704)4_Affiliate 2004&amp;2005(sep fcst)_July FCST Promoted Sales Template" xfId="6243"/>
    <cellStyle name="2_INSULIN Forecast July'04 summary as of 28-Jun_forecast master file draft (090704)4_Affiliate 2004&amp;2005(sep fcst)_Jun Fcst Draft I" xfId="6244"/>
    <cellStyle name="2_INSULIN Forecast July'04 summary as of 28-Jun_forecast master file draft (090704)4_Affiliate 2004&amp;2005(sep fcst)_Promoted Feb Sales (02.28.2006)" xfId="6245"/>
    <cellStyle name="2_INSULIN Forecast July'04 summary as of 28-Jun_forecast master file draft (090704)4_Affiliate 2004&amp;2005(sep fcst)_Promoted Mar Fcst Submission (03.07.2006)" xfId="6246"/>
    <cellStyle name="2_INSULIN Forecast July'04 summary as of 28-Jun_forecast master file draft (090704)4_April FCST Other Sales Template" xfId="6247"/>
    <cellStyle name="2_INSULIN Forecast July'04 summary as of 28-Jun_forecast master file draft (090704)4_April FCST Promoted Sales Template" xfId="6248"/>
    <cellStyle name="2_INSULIN Forecast July'04 summary as of 28-Jun_forecast master file draft (090704)4_April FCST Promoted Sales(Adjusted Apr 7 2005) " xfId="6249"/>
    <cellStyle name="2_INSULIN Forecast July'04 summary as of 28-Jun_forecast master file draft (090704)4_Aug opex tracking sheet" xfId="6250"/>
    <cellStyle name="2_INSULIN Forecast July'04 summary as of 28-Jun_forecast master file draft (090704)4_Dec FCST" xfId="6251"/>
    <cellStyle name="2_INSULIN Forecast July'04 summary as of 28-Jun_forecast master file draft (090704)4_GEM 06 June FCST as of 052906" xfId="6252"/>
    <cellStyle name="2_INSULIN Forecast July'04 summary as of 28-Jun_forecast master file draft (090704)4_GEM 0603 FCST as of 060302  Fcst" xfId="6253"/>
    <cellStyle name="2_INSULIN Forecast July'04 summary as of 28-Jun_forecast master file draft (090704)4_GEM 0604 FCST as of 060328  Fcst" xfId="6254"/>
    <cellStyle name="2_INSULIN Forecast July'04 summary as of 28-Jun_forecast master file draft (090704)4_GEM Oct FCST update as of Nov 12 '04" xfId="6255"/>
    <cellStyle name="2_INSULIN Forecast July'04 summary as of 28-Jun_forecast master file draft (090704)4_Income statment with buy-ups" xfId="6256"/>
    <cellStyle name="2_INSULIN Forecast July'04 summary as of 28-Jun_forecast master file draft (090704)4_Income statment with buy-ups_2005 Oct OPEX Tracking" xfId="6257"/>
    <cellStyle name="2_INSULIN Forecast July'04 summary as of 28-Jun_forecast master file draft (090704)4_Income statment with buy-ups_2005 OPEX by Department for April FCST" xfId="6258"/>
    <cellStyle name="2_INSULIN Forecast July'04 summary as of 28-Jun_forecast master file draft (090704)4_Income statment with buy-ups_2005 OPEX for Sept Fcst" xfId="6259"/>
    <cellStyle name="2_INSULIN Forecast July'04 summary as of 28-Jun_forecast master file draft (090704)4_Income statment with buy-ups_2005 Plan &amp; Actual" xfId="6260"/>
    <cellStyle name="2_INSULIN Forecast July'04 summary as of 28-Jun_forecast master file draft (090704)4_Income statment with buy-ups_April FCST Other Sales Template" xfId="6261"/>
    <cellStyle name="2_INSULIN Forecast July'04 summary as of 28-Jun_forecast master file draft (090704)4_Income statment with buy-ups_April FCST Promoted Sales Template" xfId="6262"/>
    <cellStyle name="2_INSULIN Forecast July'04 summary as of 28-Jun_forecast master file draft (090704)4_Income statment with buy-ups_April FCST Promoted Sales(Adjusted Apr 7 2005) " xfId="6263"/>
    <cellStyle name="2_INSULIN Forecast July'04 summary as of 28-Jun_forecast master file draft (090704)4_Income statment with buy-ups_Aug opex tracking sheet" xfId="6264"/>
    <cellStyle name="2_INSULIN Forecast July'04 summary as of 28-Jun_forecast master file draft (090704)4_Income statment with buy-ups_Dec FCST" xfId="6265"/>
    <cellStyle name="2_INSULIN Forecast July'04 summary as of 28-Jun_forecast master file draft (090704)4_Income statment with buy-ups_GEM 06 June FCST as of 052906" xfId="6266"/>
    <cellStyle name="2_INSULIN Forecast July'04 summary as of 28-Jun_forecast master file draft (090704)4_Income statment with buy-ups_GEM 0603 FCST as of 060302  Fcst" xfId="6267"/>
    <cellStyle name="2_INSULIN Forecast July'04 summary as of 28-Jun_forecast master file draft (090704)4_Income statment with buy-ups_GEM 0604 FCST as of 060328  Fcst" xfId="6268"/>
    <cellStyle name="2_INSULIN Forecast July'04 summary as of 28-Jun_forecast master file draft (090704)4_Income statment with buy-ups_GEM Oct FCST update as of Nov 12 '04" xfId="6269"/>
    <cellStyle name="2_INSULIN Forecast July'04 summary as of 28-Jun_forecast master file draft (090704)4_Income statment with buy-ups_July Fcst Promoted Sales Submission (07.15.2005)" xfId="6270"/>
    <cellStyle name="2_INSULIN Forecast July'04 summary as of 28-Jun_forecast master file draft (090704)4_Income statment with buy-ups_July FCST Promoted Sales Template" xfId="6271"/>
    <cellStyle name="2_INSULIN Forecast July'04 summary as of 28-Jun_forecast master file draft (090704)4_Income statment with buy-ups_Jun Fcst Draft I" xfId="6272"/>
    <cellStyle name="2_INSULIN Forecast July'04 summary as of 28-Jun_forecast master file draft (090704)4_Income statment with buy-ups_Promoted Feb Sales (02.28.2006)" xfId="6273"/>
    <cellStyle name="2_INSULIN Forecast July'04 summary as of 28-Jun_forecast master file draft (090704)4_Income statment with buy-ups_Promoted Mar Fcst Submission (03.07.2006)" xfId="6274"/>
    <cellStyle name="2_INSULIN Forecast July'04 summary as of 28-Jun_forecast master file draft (090704)4_Income statment with buy-ups_Sept 2005 OPEX Tracking sheet" xfId="6275"/>
    <cellStyle name="2_INSULIN Forecast July'04 summary as of 28-Jun_forecast master file draft (090704)4_Income statment with buy-ups_Sheet1" xfId="6276"/>
    <cellStyle name="2_INSULIN Forecast July'04 summary as of 28-Jun_forecast master file draft (090704)4_Japan summary sheet (091704)" xfId="6277"/>
    <cellStyle name="2_INSULIN Forecast July'04 summary as of 28-Jun_forecast master file draft (090704)4_Japan summary sheet (091704)_2005 Oct OPEX Tracking" xfId="6278"/>
    <cellStyle name="2_INSULIN Forecast July'04 summary as of 28-Jun_forecast master file draft (090704)4_Japan summary sheet (091704)_2005 OPEX by Department for April FCST" xfId="6279"/>
    <cellStyle name="2_INSULIN Forecast July'04 summary as of 28-Jun_forecast master file draft (090704)4_Japan summary sheet (091704)_2005 OPEX for Sept Fcst" xfId="6280"/>
    <cellStyle name="2_INSULIN Forecast July'04 summary as of 28-Jun_forecast master file draft (090704)4_Japan summary sheet (091704)_2005 Plan &amp; Actual" xfId="6281"/>
    <cellStyle name="2_INSULIN Forecast July'04 summary as of 28-Jun_forecast master file draft (090704)4_Japan summary sheet (091704)_April FCST Other Sales Template" xfId="6282"/>
    <cellStyle name="2_INSULIN Forecast July'04 summary as of 28-Jun_forecast master file draft (090704)4_Japan summary sheet (091704)_April FCST Promoted Sales Template" xfId="6283"/>
    <cellStyle name="2_INSULIN Forecast July'04 summary as of 28-Jun_forecast master file draft (090704)4_Japan summary sheet (091704)_April FCST Promoted Sales(Adjusted Apr 7 2005) " xfId="6284"/>
    <cellStyle name="2_INSULIN Forecast July'04 summary as of 28-Jun_forecast master file draft (090704)4_Japan summary sheet (091704)_Aug opex tracking sheet" xfId="6285"/>
    <cellStyle name="2_INSULIN Forecast July'04 summary as of 28-Jun_forecast master file draft (090704)4_Japan summary sheet (091704)_Dec FCST" xfId="6286"/>
    <cellStyle name="2_INSULIN Forecast July'04 summary as of 28-Jun_forecast master file draft (090704)4_Japan summary sheet (091704)_final forecast master file (092304 SAP version) by kojima" xfId="6287"/>
    <cellStyle name="2_INSULIN Forecast July'04 summary as of 28-Jun_forecast master file draft (090704)4_Japan summary sheet (091704)_final forecast master file (092304 SAP version) by kojima_2005 Oct OPEX Tracking" xfId="6288"/>
    <cellStyle name="2_INSULIN Forecast July'04 summary as of 28-Jun_forecast master file draft (090704)4_Japan summary sheet (091704)_final forecast master file (092304 SAP version) by kojima_2005 OPEX by Department for April FCST" xfId="6289"/>
    <cellStyle name="2_INSULIN Forecast July'04 summary as of 28-Jun_forecast master file draft (090704)4_Japan summary sheet (091704)_final forecast master file (092304 SAP version) by kojima_2005 OPEX for Sept Fcst" xfId="6290"/>
    <cellStyle name="2_INSULIN Forecast July'04 summary as of 28-Jun_forecast master file draft (090704)4_Japan summary sheet (091704)_final forecast master file (092304 SAP version) by kojima_2005 Plan &amp; Actual" xfId="6291"/>
    <cellStyle name="2_INSULIN Forecast July'04 summary as of 28-Jun_forecast master file draft (090704)4_Japan summary sheet (091704)_final forecast master file (092304 SAP version) by kojima_April FCST Other Sales Template" xfId="6292"/>
    <cellStyle name="2_INSULIN Forecast July'04 summary as of 28-Jun_forecast master file draft (090704)4_Japan summary sheet (091704)_final forecast master file (092304 SAP version) by kojima_April FCST Promoted Sales Template" xfId="6293"/>
    <cellStyle name="2_INSULIN Forecast July'04 summary as of 28-Jun_forecast master file draft (090704)4_Japan summary sheet (091704)_final forecast master file (092304 SAP version) by kojima_April FCST Promoted Sales(Adjusted Apr 7 2005) " xfId="6294"/>
    <cellStyle name="2_INSULIN Forecast July'04 summary as of 28-Jun_forecast master file draft (090704)4_Japan summary sheet (091704)_final forecast master file (092304 SAP version) by kojima_Aug opex tracking sheet" xfId="6295"/>
    <cellStyle name="2_INSULIN Forecast July'04 summary as of 28-Jun_forecast master file draft (090704)4_Japan summary sheet (091704)_final forecast master file (092304 SAP version) by kojima_Dec FCST" xfId="6296"/>
    <cellStyle name="2_INSULIN Forecast July'04 summary as of 28-Jun_forecast master file draft (090704)4_Japan summary sheet (091704)_final forecast master file (092304 SAP version) by kojima_GEM 06 June FCST as of 052906" xfId="6297"/>
    <cellStyle name="2_INSULIN Forecast July'04 summary as of 28-Jun_forecast master file draft (090704)4_Japan summary sheet (091704)_final forecast master file (092304 SAP version) by kojima_GEM 0603 FCST as of 060302  Fcst" xfId="6298"/>
    <cellStyle name="2_INSULIN Forecast July'04 summary as of 28-Jun_forecast master file draft (090704)4_Japan summary sheet (091704)_final forecast master file (092304 SAP version) by kojima_GEM 0604 FCST as of 060328  Fcst" xfId="6299"/>
    <cellStyle name="2_INSULIN Forecast July'04 summary as of 28-Jun_forecast master file draft (090704)4_Japan summary sheet (091704)_final forecast master file (092304 SAP version) by kojima_GEM Oct FCST update as of Nov 12 '04" xfId="6300"/>
    <cellStyle name="2_INSULIN Forecast July'04 summary as of 28-Jun_forecast master file draft (090704)4_Japan summary sheet (091704)_final forecast master file (092304 SAP version) by kojima_July Fcst Promoted Sales Submission (07.15.2005)" xfId="6301"/>
    <cellStyle name="2_INSULIN Forecast July'04 summary as of 28-Jun_forecast master file draft (090704)4_Japan summary sheet (091704)_final forecast master file (092304 SAP version) by kojima_July FCST Promoted Sales Template" xfId="6302"/>
    <cellStyle name="2_INSULIN Forecast July'04 summary as of 28-Jun_forecast master file draft (090704)4_Japan summary sheet (091704)_final forecast master file (092304 SAP version) by kojima_Jun Fcst Draft I" xfId="6303"/>
    <cellStyle name="2_INSULIN Forecast July'04 summary as of 28-Jun_forecast master file draft (090704)4_Japan summary sheet (091704)_final forecast master file (092304 SAP version) by kojima_Promoted Feb Sales (02.28.2006)" xfId="6304"/>
    <cellStyle name="2_INSULIN Forecast July'04 summary as of 28-Jun_forecast master file draft (090704)4_Japan summary sheet (091704)_final forecast master file (092304 SAP version) by kojima_Promoted Mar Fcst Submission (03.07.2006)" xfId="6305"/>
    <cellStyle name="2_INSULIN Forecast July'04 summary as of 28-Jun_forecast master file draft (090704)4_Japan summary sheet (091704)_final forecast master file (092304 SAP version) by kojima_Sept 2005 OPEX Tracking sheet" xfId="6306"/>
    <cellStyle name="2_INSULIN Forecast July'04 summary as of 28-Jun_forecast master file draft (090704)4_Japan summary sheet (091704)_final forecast master file (092304 SAP version) by kojima_Sheet1" xfId="6307"/>
    <cellStyle name="2_INSULIN Forecast July'04 summary as of 28-Jun_forecast master file draft (090704)4_Japan summary sheet (091704)_GEM 06 June FCST as of 052906" xfId="6308"/>
    <cellStyle name="2_INSULIN Forecast July'04 summary as of 28-Jun_forecast master file draft (090704)4_Japan summary sheet (091704)_GEM 0603 FCST as of 060302  Fcst" xfId="6309"/>
    <cellStyle name="2_INSULIN Forecast July'04 summary as of 28-Jun_forecast master file draft (090704)4_Japan summary sheet (091704)_GEM 0604 FCST as of 060328  Fcst" xfId="6310"/>
    <cellStyle name="2_INSULIN Forecast July'04 summary as of 28-Jun_forecast master file draft (090704)4_Japan summary sheet (091704)_GEM Oct FCST update as of Nov 12 '04" xfId="6311"/>
    <cellStyle name="2_INSULIN Forecast July'04 summary as of 28-Jun_forecast master file draft (090704)4_Japan summary sheet (091704)_July Fcst Promoted Sales Submission (07.15.2005)" xfId="6312"/>
    <cellStyle name="2_INSULIN Forecast July'04 summary as of 28-Jun_forecast master file draft (090704)4_Japan summary sheet (091704)_July FCST Promoted Sales Template" xfId="6313"/>
    <cellStyle name="2_INSULIN Forecast July'04 summary as of 28-Jun_forecast master file draft (090704)4_Japan summary sheet (091704)_Jun Fcst Draft I" xfId="6314"/>
    <cellStyle name="2_INSULIN Forecast July'04 summary as of 28-Jun_forecast master file draft (090704)4_Japan summary sheet (091704)_Promoted Feb Sales (02.28.2006)" xfId="6315"/>
    <cellStyle name="2_INSULIN Forecast July'04 summary as of 28-Jun_forecast master file draft (090704)4_Japan summary sheet (091704)_Promoted Mar Fcst Submission (03.07.2006)" xfId="6316"/>
    <cellStyle name="2_INSULIN Forecast July'04 summary as of 28-Jun_forecast master file draft (090704)4_Japan summary sheet (091704)_Sept 2005 OPEX Tracking sheet" xfId="6317"/>
    <cellStyle name="2_INSULIN Forecast July'04 summary as of 28-Jun_forecast master file draft (090704)4_Japan summary sheet (091704)_Sheet1" xfId="6318"/>
    <cellStyle name="2_INSULIN Forecast July'04 summary as of 28-Jun_forecast master file draft (090704)4_July Fcst Promoted Sales Submission (07.15.2005)" xfId="6319"/>
    <cellStyle name="2_INSULIN Forecast July'04 summary as of 28-Jun_forecast master file draft (090704)4_July FCST Promoted Sales Template" xfId="6320"/>
    <cellStyle name="2_INSULIN Forecast July'04 summary as of 28-Jun_forecast master file draft (090704)4_Jun Fcst Draft I" xfId="6321"/>
    <cellStyle name="2_INSULIN Forecast July'04 summary as of 28-Jun_forecast master file draft (090704)4_Promoted Feb Sales (02.28.2006)" xfId="6322"/>
    <cellStyle name="2_INSULIN Forecast July'04 summary as of 28-Jun_forecast master file draft (090704)4_Promoted Mar Fcst Submission (03.07.2006)" xfId="6323"/>
    <cellStyle name="2_INSULIN Forecast July'04 summary as of 28-Jun_forecast master file draft (090704)4_Sept 2005 OPEX Tracking sheet" xfId="6324"/>
    <cellStyle name="2_INSULIN Forecast July'04 summary as of 28-Jun_forecast master file draft (090704)4_Sheet1" xfId="6325"/>
    <cellStyle name="2_INSULIN Forecast July'04 summary as of 28-Jun_GEM 06 June FCST as of 052906" xfId="6326"/>
    <cellStyle name="2_INSULIN Forecast July'04 summary as of 28-Jun_GEM 0603 FCST as of 060302  Fcst" xfId="6327"/>
    <cellStyle name="2_INSULIN Forecast July'04 summary as of 28-Jun_GEM 0604 FCST as of 060328  Fcst" xfId="6328"/>
    <cellStyle name="2_INSULIN Forecast July'04 summary as of 28-Jun_GEM Oct FCST update as of Nov 12 '04" xfId="6329"/>
    <cellStyle name="2_INSULIN Forecast July'04 summary as of 28-Jun_Income statment with buy-ups" xfId="6330"/>
    <cellStyle name="2_INSULIN Forecast July'04 summary as of 28-Jun_Income statment with buy-ups_2005 Oct OPEX Tracking" xfId="6331"/>
    <cellStyle name="2_INSULIN Forecast July'04 summary as of 28-Jun_Income statment with buy-ups_2005 OPEX by Department for April FCST" xfId="6332"/>
    <cellStyle name="2_INSULIN Forecast July'04 summary as of 28-Jun_Income statment with buy-ups_2005 OPEX for Sept Fcst" xfId="6333"/>
    <cellStyle name="2_INSULIN Forecast July'04 summary as of 28-Jun_Income statment with buy-ups_2005 Plan &amp; Actual" xfId="6334"/>
    <cellStyle name="2_INSULIN Forecast July'04 summary as of 28-Jun_Income statment with buy-ups_April FCST Other Sales Template" xfId="6335"/>
    <cellStyle name="2_INSULIN Forecast July'04 summary as of 28-Jun_Income statment with buy-ups_April FCST Promoted Sales Template" xfId="6336"/>
    <cellStyle name="2_INSULIN Forecast July'04 summary as of 28-Jun_Income statment with buy-ups_April FCST Promoted Sales(Adjusted Apr 7 2005) " xfId="6337"/>
    <cellStyle name="2_INSULIN Forecast July'04 summary as of 28-Jun_Income statment with buy-ups_Aug opex tracking sheet" xfId="6338"/>
    <cellStyle name="2_INSULIN Forecast July'04 summary as of 28-Jun_Income statment with buy-ups_Dec FCST" xfId="6339"/>
    <cellStyle name="2_INSULIN Forecast July'04 summary as of 28-Jun_Income statment with buy-ups_GEM 06 June FCST as of 052906" xfId="6340"/>
    <cellStyle name="2_INSULIN Forecast July'04 summary as of 28-Jun_Income statment with buy-ups_GEM 0603 FCST as of 060302  Fcst" xfId="6341"/>
    <cellStyle name="2_INSULIN Forecast July'04 summary as of 28-Jun_Income statment with buy-ups_GEM 0604 FCST as of 060328  Fcst" xfId="6342"/>
    <cellStyle name="2_INSULIN Forecast July'04 summary as of 28-Jun_Income statment with buy-ups_GEM Oct FCST update as of Nov 12 '04" xfId="6343"/>
    <cellStyle name="2_INSULIN Forecast July'04 summary as of 28-Jun_Income statment with buy-ups_July Fcst Promoted Sales Submission (07.15.2005)" xfId="6344"/>
    <cellStyle name="2_INSULIN Forecast July'04 summary as of 28-Jun_Income statment with buy-ups_July FCST Promoted Sales Template" xfId="6345"/>
    <cellStyle name="2_INSULIN Forecast July'04 summary as of 28-Jun_Income statment with buy-ups_Jun Fcst Draft I" xfId="6346"/>
    <cellStyle name="2_INSULIN Forecast July'04 summary as of 28-Jun_Income statment with buy-ups_Promoted Feb Sales (02.28.2006)" xfId="6347"/>
    <cellStyle name="2_INSULIN Forecast July'04 summary as of 28-Jun_Income statment with buy-ups_Promoted Mar Fcst Submission (03.07.2006)" xfId="6348"/>
    <cellStyle name="2_INSULIN Forecast July'04 summary as of 28-Jun_Income statment with buy-ups_Sept 2005 OPEX Tracking sheet" xfId="6349"/>
    <cellStyle name="2_INSULIN Forecast July'04 summary as of 28-Jun_Income statment with buy-ups_Sheet1" xfId="6350"/>
    <cellStyle name="2_INSULIN Forecast July'04 summary as of 28-Jun_July Fcst Promoted Sales Submission (07.15.2005)" xfId="6351"/>
    <cellStyle name="2_INSULIN Forecast July'04 summary as of 28-Jun_July FCST Promoted Sales Template" xfId="6352"/>
    <cellStyle name="2_INSULIN Forecast July'04 summary as of 28-Jun_Jun Fcst Draft I" xfId="6353"/>
    <cellStyle name="2_INSULIN Forecast July'04 summary as of 28-Jun_NOT FINALIZED YET 2006 Product BUC statement (Apr F) 2006.04.11" xfId="6354"/>
    <cellStyle name="2_INSULIN Forecast July'04 summary as of 28-Jun_Product BUC statement 09172004" xfId="6355"/>
    <cellStyle name="2_INSULIN Forecast July'04 summary as of 28-Jun_Product BUC statement Oct Fcst Final 04.10.14" xfId="6356"/>
    <cellStyle name="2_INSULIN Forecast July'04 summary as of 28-Jun_Product BUC statement Sep Fcst (09212004)" xfId="6357"/>
    <cellStyle name="2_INSULIN Forecast July'04 summary as of 28-Jun_Product BUC statement Sep Fcst (09242004)" xfId="6358"/>
    <cellStyle name="2_INSULIN Forecast July'04 summary as of 28-Jun_Product BUC statement 準備(06.10.05)" xfId="6359"/>
    <cellStyle name="2_INSULIN Forecast July'04 summary as of 28-Jun_Promoted Feb Sales (02.28.2006)" xfId="6360"/>
    <cellStyle name="2_INSULIN Forecast July'04 summary as of 28-Jun_Promoted Mar Fcst Submission (03.07.2006)" xfId="6361"/>
    <cellStyle name="2_INSULIN Forecast July'04 summary as of 28-Jun_Sept 2005 OPEX Tracking sheet" xfId="6362"/>
    <cellStyle name="2_INSULIN Forecast July'04 summary as of 28-Jun_Sheet1" xfId="6363"/>
    <cellStyle name="2_INSULIN Forecast July'04 summary as of 28-Jun_Sheet1_1" xfId="6364"/>
    <cellStyle name="2_INSULIN Forecast July'04 summary as of 28-Jun_Sheet1_2005 Oct OPEX Tracking" xfId="6365"/>
    <cellStyle name="2_INSULIN Forecast July'04 summary as of 28-Jun_Sheet1_2005 OPEX by Department for April FCST" xfId="6366"/>
    <cellStyle name="2_INSULIN Forecast July'04 summary as of 28-Jun_Sheet1_2005 OPEX for Sept Fcst" xfId="6367"/>
    <cellStyle name="2_INSULIN Forecast July'04 summary as of 28-Jun_Sheet1_2005 Plan &amp; Actual" xfId="6368"/>
    <cellStyle name="2_INSULIN Forecast July'04 summary as of 28-Jun_Sheet1_Affiliate 2004&amp;2005(sep fcst)" xfId="6369"/>
    <cellStyle name="2_INSULIN Forecast July'04 summary as of 28-Jun_Sheet1_Affiliate 2004&amp;2005(sep fcst)_Affiliate 2004&amp;2005" xfId="6370"/>
    <cellStyle name="2_INSULIN Forecast July'04 summary as of 28-Jun_Sheet1_Affiliate 2004&amp;2005(sep fcst)_Affiliate 2004&amp;2005(sep fcst)" xfId="6371"/>
    <cellStyle name="2_INSULIN Forecast July'04 summary as of 28-Jun_Sheet1_Affiliate 2004&amp;2005(sep fcst)_Affiliate 2004&amp;2005(sep fcst)_GEM 06 June FCST as of 052906" xfId="6372"/>
    <cellStyle name="2_INSULIN Forecast July'04 summary as of 28-Jun_Sheet1_Affiliate 2004&amp;2005(sep fcst)_Affiliate 2004&amp;2005(sep fcst)_GEM 0603 FCST as of 060302  Fcst" xfId="6373"/>
    <cellStyle name="2_INSULIN Forecast July'04 summary as of 28-Jun_Sheet1_Affiliate 2004&amp;2005(sep fcst)_Affiliate 2004&amp;2005(sep fcst)_GEM 0604 FCST as of 060328  Fcst" xfId="6374"/>
    <cellStyle name="2_INSULIN Forecast July'04 summary as of 28-Jun_Sheet1_Affiliate 2004&amp;2005(sep fcst)_Affiliate 2004&amp;2005(sep fcst)_GEM Oct FCST update as of Nov 12 '04" xfId="6375"/>
    <cellStyle name="2_INSULIN Forecast July'04 summary as of 28-Jun_Sheet1_Affiliate 2004&amp;2005(sep fcst)_Affiliate 2004&amp;2005(sep fcst)_Jun Fcst Draft I" xfId="6376"/>
    <cellStyle name="2_INSULIN Forecast July'04 summary as of 28-Jun_Sheet1_Affiliate 2004&amp;2005(sep fcst)_Affiliate 2004&amp;2005_April FCST Other Sales Template" xfId="6377"/>
    <cellStyle name="2_INSULIN Forecast July'04 summary as of 28-Jun_Sheet1_Affiliate 2004&amp;2005(sep fcst)_Affiliate 2004&amp;2005_April FCST Promoted Sales Template" xfId="6378"/>
    <cellStyle name="2_INSULIN Forecast July'04 summary as of 28-Jun_Sheet1_Affiliate 2004&amp;2005(sep fcst)_Affiliate 2004&amp;2005_April FCST Promoted Sales(Adjusted Apr 7 2005) " xfId="6379"/>
    <cellStyle name="2_INSULIN Forecast July'04 summary as of 28-Jun_Sheet1_Affiliate 2004&amp;2005(sep fcst)_Affiliate 2004&amp;2005_July Fcst Promoted Sales Submission (07.15.2005)" xfId="6380"/>
    <cellStyle name="2_INSULIN Forecast July'04 summary as of 28-Jun_Sheet1_Affiliate 2004&amp;2005(sep fcst)_Affiliate 2004&amp;2005_July FCST Promoted Sales Template" xfId="6381"/>
    <cellStyle name="2_INSULIN Forecast July'04 summary as of 28-Jun_Sheet1_Affiliate 2004&amp;2005(sep fcst)_Affiliate 2004&amp;2005_Promoted Feb Sales (02.28.2006)" xfId="6382"/>
    <cellStyle name="2_INSULIN Forecast July'04 summary as of 28-Jun_Sheet1_Affiliate 2004&amp;2005(sep fcst)_Affiliate 2004&amp;2005_Promoted Mar Fcst Submission (03.07.2006)" xfId="6383"/>
    <cellStyle name="2_INSULIN Forecast July'04 summary as of 28-Jun_Sheet1_Affiliate 2004&amp;2005(sep fcst)_affiliate sales 2005 Jan" xfId="6384"/>
    <cellStyle name="2_INSULIN Forecast July'04 summary as of 28-Jun_Sheet1_Affiliate 2004&amp;2005(sep fcst)_affiliate sales 2005 Jan_April FCST Other Sales Template" xfId="6385"/>
    <cellStyle name="2_INSULIN Forecast July'04 summary as of 28-Jun_Sheet1_Affiliate 2004&amp;2005(sep fcst)_affiliate sales 2005 Jan_April FCST Promoted Sales Template" xfId="6386"/>
    <cellStyle name="2_INSULIN Forecast July'04 summary as of 28-Jun_Sheet1_Affiliate 2004&amp;2005(sep fcst)_affiliate sales 2005 Jan_April FCST Promoted Sales(Adjusted Apr 7 2005) " xfId="6387"/>
    <cellStyle name="2_INSULIN Forecast July'04 summary as of 28-Jun_Sheet1_Affiliate 2004&amp;2005(sep fcst)_affiliate sales 2005 Jan_July Fcst Promoted Sales Submission (07.15.2005)" xfId="6388"/>
    <cellStyle name="2_INSULIN Forecast July'04 summary as of 28-Jun_Sheet1_Affiliate 2004&amp;2005(sep fcst)_affiliate sales 2005 Jan_July FCST Promoted Sales Template" xfId="6389"/>
    <cellStyle name="2_INSULIN Forecast July'04 summary as of 28-Jun_Sheet1_Affiliate 2004&amp;2005(sep fcst)_affiliate sales 2005 Jan_Promoted Feb Sales (02.28.2006)" xfId="6390"/>
    <cellStyle name="2_INSULIN Forecast July'04 summary as of 28-Jun_Sheet1_Affiliate 2004&amp;2005(sep fcst)_affiliate sales 2005 Jan_Promoted Mar Fcst Submission (03.07.2006)" xfId="6391"/>
    <cellStyle name="2_INSULIN Forecast July'04 summary as of 28-Jun_Sheet1_Affiliate 2004&amp;2005(sep fcst)_affiliate sales 2005 plan monthly split" xfId="6392"/>
    <cellStyle name="2_INSULIN Forecast July'04 summary as of 28-Jun_Sheet1_Affiliate 2004&amp;2005(sep fcst)_affiliate sales 2005 plan monthly split_April FCST Other Sales Template" xfId="6393"/>
    <cellStyle name="2_INSULIN Forecast July'04 summary as of 28-Jun_Sheet1_Affiliate 2004&amp;2005(sep fcst)_affiliate sales 2005 plan monthly split_April FCST Promoted Sales Template" xfId="6394"/>
    <cellStyle name="2_INSULIN Forecast July'04 summary as of 28-Jun_Sheet1_Affiliate 2004&amp;2005(sep fcst)_affiliate sales 2005 plan monthly split_April FCST Promoted Sales(Adjusted Apr 7 2005) " xfId="6395"/>
    <cellStyle name="2_INSULIN Forecast July'04 summary as of 28-Jun_Sheet1_Affiliate 2004&amp;2005(sep fcst)_affiliate sales 2005 plan monthly split_July Fcst Promoted Sales Submission (07.15.2005)" xfId="6396"/>
    <cellStyle name="2_INSULIN Forecast July'04 summary as of 28-Jun_Sheet1_Affiliate 2004&amp;2005(sep fcst)_affiliate sales 2005 plan monthly split_July FCST Promoted Sales Template" xfId="6397"/>
    <cellStyle name="2_INSULIN Forecast July'04 summary as of 28-Jun_Sheet1_Affiliate 2004&amp;2005(sep fcst)_affiliate sales 2005 plan monthly split_Promoted Feb Sales (02.28.2006)" xfId="6398"/>
    <cellStyle name="2_INSULIN Forecast July'04 summary as of 28-Jun_Sheet1_Affiliate 2004&amp;2005(sep fcst)_affiliate sales 2005 plan monthly split_Promoted Mar Fcst Submission (03.07.2006)" xfId="6399"/>
    <cellStyle name="2_INSULIN Forecast July'04 summary as of 28-Jun_Sheet1_Affiliate 2004&amp;2005(sep fcst)_April FCST Other Sales Template" xfId="6400"/>
    <cellStyle name="2_INSULIN Forecast July'04 summary as of 28-Jun_Sheet1_Affiliate 2004&amp;2005(sep fcst)_April FCST Promoted Sales Template" xfId="6401"/>
    <cellStyle name="2_INSULIN Forecast July'04 summary as of 28-Jun_Sheet1_Affiliate 2004&amp;2005(sep fcst)_April FCST Promoted Sales(Adjusted Apr 7 2005) " xfId="6402"/>
    <cellStyle name="2_INSULIN Forecast July'04 summary as of 28-Jun_Sheet1_Affiliate 2004&amp;2005(sep fcst)_GEM 06 June FCST as of 052906" xfId="6403"/>
    <cellStyle name="2_INSULIN Forecast July'04 summary as of 28-Jun_Sheet1_Affiliate 2004&amp;2005(sep fcst)_GEM 0603 FCST as of 060302  Fcst" xfId="6404"/>
    <cellStyle name="2_INSULIN Forecast July'04 summary as of 28-Jun_Sheet1_Affiliate 2004&amp;2005(sep fcst)_GEM 0604 FCST as of 060328  Fcst" xfId="6405"/>
    <cellStyle name="2_INSULIN Forecast July'04 summary as of 28-Jun_Sheet1_Affiliate 2004&amp;2005(sep fcst)_GEM Oct FCST update as of Nov 12 '04" xfId="6406"/>
    <cellStyle name="2_INSULIN Forecast July'04 summary as of 28-Jun_Sheet1_Affiliate 2004&amp;2005(sep fcst)_July Fcst Promoted Sales Submission (07.15.2005)" xfId="6407"/>
    <cellStyle name="2_INSULIN Forecast July'04 summary as of 28-Jun_Sheet1_Affiliate 2004&amp;2005(sep fcst)_July FCST Promoted Sales Template" xfId="6408"/>
    <cellStyle name="2_INSULIN Forecast July'04 summary as of 28-Jun_Sheet1_Affiliate 2004&amp;2005(sep fcst)_Jun Fcst Draft I" xfId="6409"/>
    <cellStyle name="2_INSULIN Forecast July'04 summary as of 28-Jun_Sheet1_Affiliate 2004&amp;2005(sep fcst)_Promoted Feb Sales (02.28.2006)" xfId="6410"/>
    <cellStyle name="2_INSULIN Forecast July'04 summary as of 28-Jun_Sheet1_Affiliate 2004&amp;2005(sep fcst)_Promoted Mar Fcst Submission (03.07.2006)" xfId="6411"/>
    <cellStyle name="2_INSULIN Forecast July'04 summary as of 28-Jun_Sheet1_April FCST Other Sales Template" xfId="6412"/>
    <cellStyle name="2_INSULIN Forecast July'04 summary as of 28-Jun_Sheet1_April FCST Promoted Sales Template" xfId="6413"/>
    <cellStyle name="2_INSULIN Forecast July'04 summary as of 28-Jun_Sheet1_April FCST Promoted Sales(Adjusted Apr 7 2005) " xfId="6414"/>
    <cellStyle name="2_INSULIN Forecast July'04 summary as of 28-Jun_Sheet1_Aug opex tracking sheet" xfId="6415"/>
    <cellStyle name="2_INSULIN Forecast July'04 summary as of 28-Jun_Sheet1_Dec FCST" xfId="6416"/>
    <cellStyle name="2_INSULIN Forecast July'04 summary as of 28-Jun_Sheet1_GEM 06 June FCST as of 052906" xfId="6417"/>
    <cellStyle name="2_INSULIN Forecast July'04 summary as of 28-Jun_Sheet1_GEM 0603 FCST as of 060302  Fcst" xfId="6418"/>
    <cellStyle name="2_INSULIN Forecast July'04 summary as of 28-Jun_Sheet1_GEM 0604 FCST as of 060328  Fcst" xfId="6419"/>
    <cellStyle name="2_INSULIN Forecast July'04 summary as of 28-Jun_Sheet1_GEM Oct FCST update as of Nov 12 '04" xfId="6420"/>
    <cellStyle name="2_INSULIN Forecast July'04 summary as of 28-Jun_Sheet1_Income statment with buy-ups" xfId="6421"/>
    <cellStyle name="2_INSULIN Forecast July'04 summary as of 28-Jun_Sheet1_Income statment with buy-ups_2005 Oct OPEX Tracking" xfId="6422"/>
    <cellStyle name="2_INSULIN Forecast July'04 summary as of 28-Jun_Sheet1_Income statment with buy-ups_2005 OPEX by Department for April FCST" xfId="6423"/>
    <cellStyle name="2_INSULIN Forecast July'04 summary as of 28-Jun_Sheet1_Income statment with buy-ups_2005 OPEX for Sept Fcst" xfId="6424"/>
    <cellStyle name="2_INSULIN Forecast July'04 summary as of 28-Jun_Sheet1_Income statment with buy-ups_2005 Plan &amp; Actual" xfId="6425"/>
    <cellStyle name="2_INSULIN Forecast July'04 summary as of 28-Jun_Sheet1_Income statment with buy-ups_April FCST Other Sales Template" xfId="6426"/>
    <cellStyle name="2_INSULIN Forecast July'04 summary as of 28-Jun_Sheet1_Income statment with buy-ups_April FCST Promoted Sales Template" xfId="6427"/>
    <cellStyle name="2_INSULIN Forecast July'04 summary as of 28-Jun_Sheet1_Income statment with buy-ups_April FCST Promoted Sales(Adjusted Apr 7 2005) " xfId="6428"/>
    <cellStyle name="2_INSULIN Forecast July'04 summary as of 28-Jun_Sheet1_Income statment with buy-ups_Aug opex tracking sheet" xfId="6429"/>
    <cellStyle name="2_INSULIN Forecast July'04 summary as of 28-Jun_Sheet1_Income statment with buy-ups_Dec FCST" xfId="6430"/>
    <cellStyle name="2_INSULIN Forecast July'04 summary as of 28-Jun_Sheet1_Income statment with buy-ups_GEM 06 June FCST as of 052906" xfId="6431"/>
    <cellStyle name="2_INSULIN Forecast July'04 summary as of 28-Jun_Sheet1_Income statment with buy-ups_GEM 0603 FCST as of 060302  Fcst" xfId="6432"/>
    <cellStyle name="2_INSULIN Forecast July'04 summary as of 28-Jun_Sheet1_Income statment with buy-ups_GEM 0604 FCST as of 060328  Fcst" xfId="6433"/>
    <cellStyle name="2_INSULIN Forecast July'04 summary as of 28-Jun_Sheet1_Income statment with buy-ups_GEM Oct FCST update as of Nov 12 '04" xfId="6434"/>
    <cellStyle name="2_INSULIN Forecast July'04 summary as of 28-Jun_Sheet1_Income statment with buy-ups_July Fcst Promoted Sales Submission (07.15.2005)" xfId="6435"/>
    <cellStyle name="2_INSULIN Forecast July'04 summary as of 28-Jun_Sheet1_Income statment with buy-ups_July FCST Promoted Sales Template" xfId="6436"/>
    <cellStyle name="2_INSULIN Forecast July'04 summary as of 28-Jun_Sheet1_Income statment with buy-ups_Jun Fcst Draft I" xfId="6437"/>
    <cellStyle name="2_INSULIN Forecast July'04 summary as of 28-Jun_Sheet1_Income statment with buy-ups_Promoted Feb Sales (02.28.2006)" xfId="6438"/>
    <cellStyle name="2_INSULIN Forecast July'04 summary as of 28-Jun_Sheet1_Income statment with buy-ups_Promoted Mar Fcst Submission (03.07.2006)" xfId="6439"/>
    <cellStyle name="2_INSULIN Forecast July'04 summary as of 28-Jun_Sheet1_Income statment with buy-ups_Sept 2005 OPEX Tracking sheet" xfId="6440"/>
    <cellStyle name="2_INSULIN Forecast July'04 summary as of 28-Jun_Sheet1_Income statment with buy-ups_Sheet1" xfId="6441"/>
    <cellStyle name="2_INSULIN Forecast July'04 summary as of 28-Jun_Sheet1_Japan summary sheet (091704)" xfId="6442"/>
    <cellStyle name="2_INSULIN Forecast July'04 summary as of 28-Jun_Sheet1_Japan summary sheet (091704)_2005 Oct OPEX Tracking" xfId="6443"/>
    <cellStyle name="2_INSULIN Forecast July'04 summary as of 28-Jun_Sheet1_Japan summary sheet (091704)_2005 OPEX by Department for April FCST" xfId="6444"/>
    <cellStyle name="2_INSULIN Forecast July'04 summary as of 28-Jun_Sheet1_Japan summary sheet (091704)_2005 OPEX for Sept Fcst" xfId="6445"/>
    <cellStyle name="2_INSULIN Forecast July'04 summary as of 28-Jun_Sheet1_Japan summary sheet (091704)_2005 Plan &amp; Actual" xfId="6446"/>
    <cellStyle name="2_INSULIN Forecast July'04 summary as of 28-Jun_Sheet1_Japan summary sheet (091704)_April FCST Other Sales Template" xfId="6447"/>
    <cellStyle name="2_INSULIN Forecast July'04 summary as of 28-Jun_Sheet1_Japan summary sheet (091704)_April FCST Promoted Sales Template" xfId="6448"/>
    <cellStyle name="2_INSULIN Forecast July'04 summary as of 28-Jun_Sheet1_Japan summary sheet (091704)_April FCST Promoted Sales(Adjusted Apr 7 2005) " xfId="6449"/>
    <cellStyle name="2_INSULIN Forecast July'04 summary as of 28-Jun_Sheet1_Japan summary sheet (091704)_Aug opex tracking sheet" xfId="6450"/>
    <cellStyle name="2_INSULIN Forecast July'04 summary as of 28-Jun_Sheet1_Japan summary sheet (091704)_Dec FCST" xfId="6451"/>
    <cellStyle name="2_INSULIN Forecast July'04 summary as of 28-Jun_Sheet1_Japan summary sheet (091704)_final forecast master file (092304 SAP version) by kojima" xfId="6452"/>
    <cellStyle name="2_INSULIN Forecast July'04 summary as of 28-Jun_Sheet1_Japan summary sheet (091704)_final forecast master file (092304 SAP version) by kojima_2005 Oct OPEX Tracking" xfId="6453"/>
    <cellStyle name="2_INSULIN Forecast July'04 summary as of 28-Jun_Sheet1_Japan summary sheet (091704)_final forecast master file (092304 SAP version) by kojima_2005 OPEX by Department for April FCST" xfId="6454"/>
    <cellStyle name="2_INSULIN Forecast July'04 summary as of 28-Jun_Sheet1_Japan summary sheet (091704)_final forecast master file (092304 SAP version) by kojima_2005 OPEX for Sept Fcst" xfId="6455"/>
    <cellStyle name="2_INSULIN Forecast July'04 summary as of 28-Jun_Sheet1_Japan summary sheet (091704)_final forecast master file (092304 SAP version) by kojima_2005 Plan &amp; Actual" xfId="6456"/>
    <cellStyle name="2_INSULIN Forecast July'04 summary as of 28-Jun_Sheet1_Japan summary sheet (091704)_final forecast master file (092304 SAP version) by kojima_April FCST Other Sales Template" xfId="6457"/>
    <cellStyle name="2_INSULIN Forecast July'04 summary as of 28-Jun_Sheet1_Japan summary sheet (091704)_final forecast master file (092304 SAP version) by kojima_April FCST Promoted Sales Template" xfId="6458"/>
    <cellStyle name="2_INSULIN Forecast July'04 summary as of 28-Jun_Sheet1_Japan summary sheet (091704)_final forecast master file (092304 SAP version) by kojima_April FCST Promoted Sales(Adjusted Apr 7 2005) " xfId="6459"/>
    <cellStyle name="2_INSULIN Forecast July'04 summary as of 28-Jun_Sheet1_Japan summary sheet (091704)_final forecast master file (092304 SAP version) by kojima_Aug opex tracking sheet" xfId="6460"/>
    <cellStyle name="2_INSULIN Forecast July'04 summary as of 28-Jun_Sheet1_Japan summary sheet (091704)_final forecast master file (092304 SAP version) by kojima_Dec FCST" xfId="6461"/>
    <cellStyle name="2_INSULIN Forecast July'04 summary as of 28-Jun_Sheet1_Japan summary sheet (091704)_final forecast master file (092304 SAP version) by kojima_GEM 06 June FCST as of 052906" xfId="6462"/>
    <cellStyle name="2_INSULIN Forecast July'04 summary as of 28-Jun_Sheet1_Japan summary sheet (091704)_final forecast master file (092304 SAP version) by kojima_GEM 0603 FCST as of 060302  Fcst" xfId="6463"/>
    <cellStyle name="2_INSULIN Forecast July'04 summary as of 28-Jun_Sheet1_Japan summary sheet (091704)_final forecast master file (092304 SAP version) by kojima_GEM 0604 FCST as of 060328  Fcst" xfId="6464"/>
    <cellStyle name="2_INSULIN Forecast July'04 summary as of 28-Jun_Sheet1_Japan summary sheet (091704)_final forecast master file (092304 SAP version) by kojima_GEM Oct FCST update as of Nov 12 '04" xfId="6465"/>
    <cellStyle name="2_INSULIN Forecast July'04 summary as of 28-Jun_Sheet1_Japan summary sheet (091704)_final forecast master file (092304 SAP version) by kojima_July Fcst Promoted Sales Submission (07.15.2005)" xfId="6466"/>
    <cellStyle name="2_INSULIN Forecast July'04 summary as of 28-Jun_Sheet1_Japan summary sheet (091704)_final forecast master file (092304 SAP version) by kojima_July FCST Promoted Sales Template" xfId="6467"/>
    <cellStyle name="2_INSULIN Forecast July'04 summary as of 28-Jun_Sheet1_Japan summary sheet (091704)_final forecast master file (092304 SAP version) by kojima_Jun Fcst Draft I" xfId="6468"/>
    <cellStyle name="2_INSULIN Forecast July'04 summary as of 28-Jun_Sheet1_Japan summary sheet (091704)_final forecast master file (092304 SAP version) by kojima_Promoted Feb Sales (02.28.2006)" xfId="6469"/>
    <cellStyle name="2_INSULIN Forecast July'04 summary as of 28-Jun_Sheet1_Japan summary sheet (091704)_final forecast master file (092304 SAP version) by kojima_Promoted Mar Fcst Submission (03.07.2006)" xfId="6470"/>
    <cellStyle name="2_INSULIN Forecast July'04 summary as of 28-Jun_Sheet1_Japan summary sheet (091704)_final forecast master file (092304 SAP version) by kojima_Sept 2005 OPEX Tracking sheet" xfId="6471"/>
    <cellStyle name="2_INSULIN Forecast July'04 summary as of 28-Jun_Sheet1_Japan summary sheet (091704)_final forecast master file (092304 SAP version) by kojima_Sheet1" xfId="6472"/>
    <cellStyle name="2_INSULIN Forecast July'04 summary as of 28-Jun_Sheet1_Japan summary sheet (091704)_GEM 06 June FCST as of 052906" xfId="6473"/>
    <cellStyle name="2_INSULIN Forecast July'04 summary as of 28-Jun_Sheet1_Japan summary sheet (091704)_GEM 0603 FCST as of 060302  Fcst" xfId="6474"/>
    <cellStyle name="2_INSULIN Forecast July'04 summary as of 28-Jun_Sheet1_Japan summary sheet (091704)_GEM 0604 FCST as of 060328  Fcst" xfId="6475"/>
    <cellStyle name="2_INSULIN Forecast July'04 summary as of 28-Jun_Sheet1_Japan summary sheet (091704)_GEM Oct FCST update as of Nov 12 '04" xfId="6476"/>
    <cellStyle name="2_INSULIN Forecast July'04 summary as of 28-Jun_Sheet1_Japan summary sheet (091704)_July Fcst Promoted Sales Submission (07.15.2005)" xfId="6477"/>
    <cellStyle name="2_INSULIN Forecast July'04 summary as of 28-Jun_Sheet1_Japan summary sheet (091704)_July FCST Promoted Sales Template" xfId="6478"/>
    <cellStyle name="2_INSULIN Forecast July'04 summary as of 28-Jun_Sheet1_Japan summary sheet (091704)_Jun Fcst Draft I" xfId="6479"/>
    <cellStyle name="2_INSULIN Forecast July'04 summary as of 28-Jun_Sheet1_Japan summary sheet (091704)_Promoted Feb Sales (02.28.2006)" xfId="6480"/>
    <cellStyle name="2_INSULIN Forecast July'04 summary as of 28-Jun_Sheet1_Japan summary sheet (091704)_Promoted Mar Fcst Submission (03.07.2006)" xfId="6481"/>
    <cellStyle name="2_INSULIN Forecast July'04 summary as of 28-Jun_Sheet1_Japan summary sheet (091704)_Sept 2005 OPEX Tracking sheet" xfId="6482"/>
    <cellStyle name="2_INSULIN Forecast July'04 summary as of 28-Jun_Sheet1_Japan summary sheet (091704)_Sheet1" xfId="6483"/>
    <cellStyle name="2_INSULIN Forecast July'04 summary as of 28-Jun_Sheet1_July Fcst Promoted Sales Submission (07.15.2005)" xfId="6484"/>
    <cellStyle name="2_INSULIN Forecast July'04 summary as of 28-Jun_Sheet1_July FCST Promoted Sales Template" xfId="6485"/>
    <cellStyle name="2_INSULIN Forecast July'04 summary as of 28-Jun_Sheet1_Jun Fcst Draft I" xfId="6486"/>
    <cellStyle name="2_INSULIN Forecast July'04 summary as of 28-Jun_Sheet1_Promoted Feb Sales (02.28.2006)" xfId="6487"/>
    <cellStyle name="2_INSULIN Forecast July'04 summary as of 28-Jun_Sheet1_Promoted Mar Fcst Submission (03.07.2006)" xfId="6488"/>
    <cellStyle name="2_INSULIN Forecast July'04 summary as of 28-Jun_Sheet1_Sept 2005 OPEX Tracking sheet" xfId="6489"/>
    <cellStyle name="2_INSULIN Forecast July'04 summary as of 28-Jun_Sheet1_Sheet1" xfId="6490"/>
    <cellStyle name="2_July Fcst Promoted Sales Submission (07.15.2005)" xfId="6491"/>
    <cellStyle name="2_July FCST Promoted Sales Template" xfId="6492"/>
    <cellStyle name="2_Jun Fcst Draft I" xfId="6493"/>
    <cellStyle name="2_Net Sales" xfId="6494"/>
    <cellStyle name="2_Net Sales_GEM 06 June FCST as of 052906" xfId="6495"/>
    <cellStyle name="2_Net Sales_GEM 0603 FCST as of 060302  Fcst" xfId="6496"/>
    <cellStyle name="2_Net Sales_GEM 0604 FCST as of 060328  Fcst" xfId="6497"/>
    <cellStyle name="2_Net Sales_GEM Oct FCST update as of Nov 12 '04" xfId="6498"/>
    <cellStyle name="2_Net Sales_Jun Fcst Draft I" xfId="6499"/>
    <cellStyle name="2_NOT FINALIZED YET 2006 Product BUC statement (Apr F) 2006.04.11" xfId="6500"/>
    <cellStyle name="2_Oct sales forecast input sheet--Oct 11 (A) kako as of Oct 29" xfId="6501"/>
    <cellStyle name="2_Oct sales forecast input sheet--Oct 11 (A) kako as of Oct 29_GEM 06 June FCST as of 052906" xfId="6502"/>
    <cellStyle name="2_Oct sales forecast input sheet--Oct 11 (A) kako as of Oct 29_GEM 0603 FCST as of 060302  Fcst" xfId="6503"/>
    <cellStyle name="2_Oct sales forecast input sheet--Oct 11 (A) kako as of Oct 29_GEM 0604 FCST as of 060328  Fcst" xfId="6504"/>
    <cellStyle name="2_Oct sales forecast input sheet--Oct 11 (A) kako as of Oct 29_Jun Fcst Draft I" xfId="6505"/>
    <cellStyle name="2_Product BUC statement 09172004" xfId="6506"/>
    <cellStyle name="2_Product BUC statement Oct Fcst Final 04.10.14" xfId="6507"/>
    <cellStyle name="2_Product BUC statement Sep Fcst (09212004)" xfId="6508"/>
    <cellStyle name="2_Product BUC statement Sep Fcst (09242004)" xfId="6509"/>
    <cellStyle name="2_Product BUC statement 準備(06.10.05)" xfId="6510"/>
    <cellStyle name="2_Promoted Feb Sales (02.28.2006)" xfId="6511"/>
    <cellStyle name="2_Promoted Mar Fcst Submission (03.07.2006)" xfId="6512"/>
    <cellStyle name="2_Sep Fcst Promoted Sales Template (09.16.2005) from MR rev1" xfId="6513"/>
    <cellStyle name="2_Sept 2005 OPEX Tracking sheet" xfId="6514"/>
    <cellStyle name="2_Sheet1" xfId="6515"/>
    <cellStyle name="2_Sheet1_1" xfId="6516"/>
    <cellStyle name="2_Sheet1_2005 Oct OPEX Tracking" xfId="6517"/>
    <cellStyle name="2_Sheet1_2005 OPEX by Department for April FCST" xfId="6518"/>
    <cellStyle name="2_Sheet1_2005 OPEX for Sept Fcst" xfId="6519"/>
    <cellStyle name="2_Sheet1_2005 Plan &amp; Actual" xfId="6520"/>
    <cellStyle name="2_Sheet1_Affiliate 2004&amp;2005(sep fcst)" xfId="6521"/>
    <cellStyle name="2_Sheet1_Affiliate 2004&amp;2005(sep fcst)_Affiliate 2004&amp;2005" xfId="6522"/>
    <cellStyle name="2_Sheet1_Affiliate 2004&amp;2005(sep fcst)_Affiliate 2004&amp;2005(sep fcst)" xfId="6523"/>
    <cellStyle name="2_Sheet1_Affiliate 2004&amp;2005(sep fcst)_Affiliate 2004&amp;2005(sep fcst)_GEM 06 June FCST as of 052906" xfId="6524"/>
    <cellStyle name="2_Sheet1_Affiliate 2004&amp;2005(sep fcst)_Affiliate 2004&amp;2005(sep fcst)_GEM 0603 FCST as of 060302  Fcst" xfId="6525"/>
    <cellStyle name="2_Sheet1_Affiliate 2004&amp;2005(sep fcst)_Affiliate 2004&amp;2005(sep fcst)_GEM 0604 FCST as of 060328  Fcst" xfId="6526"/>
    <cellStyle name="2_Sheet1_Affiliate 2004&amp;2005(sep fcst)_Affiliate 2004&amp;2005(sep fcst)_GEM Oct FCST update as of Nov 12 '04" xfId="6527"/>
    <cellStyle name="2_Sheet1_Affiliate 2004&amp;2005(sep fcst)_Affiliate 2004&amp;2005(sep fcst)_Jun Fcst Draft I" xfId="6528"/>
    <cellStyle name="2_Sheet1_Affiliate 2004&amp;2005(sep fcst)_Affiliate 2004&amp;2005_April FCST Other Sales Template" xfId="6529"/>
    <cellStyle name="2_Sheet1_Affiliate 2004&amp;2005(sep fcst)_Affiliate 2004&amp;2005_April FCST Promoted Sales Template" xfId="6530"/>
    <cellStyle name="2_Sheet1_Affiliate 2004&amp;2005(sep fcst)_Affiliate 2004&amp;2005_April FCST Promoted Sales(Adjusted Apr 7 2005) " xfId="6531"/>
    <cellStyle name="2_Sheet1_Affiliate 2004&amp;2005(sep fcst)_Affiliate 2004&amp;2005_July Fcst Promoted Sales Submission (07.15.2005)" xfId="6532"/>
    <cellStyle name="2_Sheet1_Affiliate 2004&amp;2005(sep fcst)_Affiliate 2004&amp;2005_July FCST Promoted Sales Template" xfId="6533"/>
    <cellStyle name="2_Sheet1_Affiliate 2004&amp;2005(sep fcst)_Affiliate 2004&amp;2005_Promoted Feb Sales (02.28.2006)" xfId="6534"/>
    <cellStyle name="2_Sheet1_Affiliate 2004&amp;2005(sep fcst)_Affiliate 2004&amp;2005_Promoted Mar Fcst Submission (03.07.2006)" xfId="6535"/>
    <cellStyle name="2_Sheet1_Affiliate 2004&amp;2005(sep fcst)_affiliate sales 2005 Jan" xfId="6536"/>
    <cellStyle name="2_Sheet1_Affiliate 2004&amp;2005(sep fcst)_affiliate sales 2005 Jan_April FCST Other Sales Template" xfId="6537"/>
    <cellStyle name="2_Sheet1_Affiliate 2004&amp;2005(sep fcst)_affiliate sales 2005 Jan_April FCST Promoted Sales Template" xfId="6538"/>
    <cellStyle name="2_Sheet1_Affiliate 2004&amp;2005(sep fcst)_affiliate sales 2005 Jan_April FCST Promoted Sales(Adjusted Apr 7 2005) " xfId="6539"/>
    <cellStyle name="2_Sheet1_Affiliate 2004&amp;2005(sep fcst)_affiliate sales 2005 Jan_July Fcst Promoted Sales Submission (07.15.2005)" xfId="6540"/>
    <cellStyle name="2_Sheet1_Affiliate 2004&amp;2005(sep fcst)_affiliate sales 2005 Jan_July FCST Promoted Sales Template" xfId="6541"/>
    <cellStyle name="2_Sheet1_Affiliate 2004&amp;2005(sep fcst)_affiliate sales 2005 Jan_Promoted Feb Sales (02.28.2006)" xfId="6542"/>
    <cellStyle name="2_Sheet1_Affiliate 2004&amp;2005(sep fcst)_affiliate sales 2005 Jan_Promoted Mar Fcst Submission (03.07.2006)" xfId="6543"/>
    <cellStyle name="2_Sheet1_Affiliate 2004&amp;2005(sep fcst)_affiliate sales 2005 plan monthly split" xfId="6544"/>
    <cellStyle name="2_Sheet1_Affiliate 2004&amp;2005(sep fcst)_affiliate sales 2005 plan monthly split_April FCST Other Sales Template" xfId="6545"/>
    <cellStyle name="2_Sheet1_Affiliate 2004&amp;2005(sep fcst)_affiliate sales 2005 plan monthly split_April FCST Promoted Sales Template" xfId="6546"/>
    <cellStyle name="2_Sheet1_Affiliate 2004&amp;2005(sep fcst)_affiliate sales 2005 plan monthly split_April FCST Promoted Sales(Adjusted Apr 7 2005) " xfId="6547"/>
    <cellStyle name="2_Sheet1_Affiliate 2004&amp;2005(sep fcst)_affiliate sales 2005 plan monthly split_July Fcst Promoted Sales Submission (07.15.2005)" xfId="6548"/>
    <cellStyle name="2_Sheet1_Affiliate 2004&amp;2005(sep fcst)_affiliate sales 2005 plan monthly split_July FCST Promoted Sales Template" xfId="6549"/>
    <cellStyle name="2_Sheet1_Affiliate 2004&amp;2005(sep fcst)_affiliate sales 2005 plan monthly split_Promoted Feb Sales (02.28.2006)" xfId="6550"/>
    <cellStyle name="2_Sheet1_Affiliate 2004&amp;2005(sep fcst)_affiliate sales 2005 plan monthly split_Promoted Mar Fcst Submission (03.07.2006)" xfId="6551"/>
    <cellStyle name="2_Sheet1_Affiliate 2004&amp;2005(sep fcst)_April FCST Other Sales Template" xfId="6552"/>
    <cellStyle name="2_Sheet1_Affiliate 2004&amp;2005(sep fcst)_April FCST Promoted Sales Template" xfId="6553"/>
    <cellStyle name="2_Sheet1_Affiliate 2004&amp;2005(sep fcst)_April FCST Promoted Sales(Adjusted Apr 7 2005) " xfId="6554"/>
    <cellStyle name="2_Sheet1_Affiliate 2004&amp;2005(sep fcst)_GEM 06 June FCST as of 052906" xfId="6555"/>
    <cellStyle name="2_Sheet1_Affiliate 2004&amp;2005(sep fcst)_GEM 0603 FCST as of 060302  Fcst" xfId="6556"/>
    <cellStyle name="2_Sheet1_Affiliate 2004&amp;2005(sep fcst)_GEM 0604 FCST as of 060328  Fcst" xfId="6557"/>
    <cellStyle name="2_Sheet1_Affiliate 2004&amp;2005(sep fcst)_GEM Oct FCST update as of Nov 12 '04" xfId="6558"/>
    <cellStyle name="2_Sheet1_Affiliate 2004&amp;2005(sep fcst)_July Fcst Promoted Sales Submission (07.15.2005)" xfId="6559"/>
    <cellStyle name="2_Sheet1_Affiliate 2004&amp;2005(sep fcst)_July FCST Promoted Sales Template" xfId="6560"/>
    <cellStyle name="2_Sheet1_Affiliate 2004&amp;2005(sep fcst)_Jun Fcst Draft I" xfId="6561"/>
    <cellStyle name="2_Sheet1_Affiliate 2004&amp;2005(sep fcst)_Promoted Feb Sales (02.28.2006)" xfId="6562"/>
    <cellStyle name="2_Sheet1_Affiliate 2004&amp;2005(sep fcst)_Promoted Mar Fcst Submission (03.07.2006)" xfId="6563"/>
    <cellStyle name="2_Sheet1_April FCST Other Sales Template" xfId="6564"/>
    <cellStyle name="2_Sheet1_April FCST Promoted Sales Template" xfId="6565"/>
    <cellStyle name="2_Sheet1_April FCST Promoted Sales(Adjusted Apr 7 2005) " xfId="6566"/>
    <cellStyle name="2_Sheet1_Aug opex tracking sheet" xfId="6567"/>
    <cellStyle name="2_Sheet1_Dec FCST" xfId="6568"/>
    <cellStyle name="2_Sheet1_GEM 06 June FCST as of 052906" xfId="6569"/>
    <cellStyle name="2_Sheet1_GEM 0603 FCST as of 060302  Fcst" xfId="6570"/>
    <cellStyle name="2_Sheet1_GEM 0604 FCST as of 060328  Fcst" xfId="6571"/>
    <cellStyle name="2_Sheet1_GEM Oct FCST update as of Nov 12 '04" xfId="6572"/>
    <cellStyle name="2_Sheet1_Income statment with buy-ups" xfId="6573"/>
    <cellStyle name="2_Sheet1_Income statment with buy-ups_2005 Oct OPEX Tracking" xfId="6574"/>
    <cellStyle name="2_Sheet1_Income statment with buy-ups_2005 OPEX by Department for April FCST" xfId="6575"/>
    <cellStyle name="2_Sheet1_Income statment with buy-ups_2005 OPEX for Sept Fcst" xfId="6576"/>
    <cellStyle name="2_Sheet1_Income statment with buy-ups_2005 Plan &amp; Actual" xfId="6577"/>
    <cellStyle name="2_Sheet1_Income statment with buy-ups_April FCST Other Sales Template" xfId="6578"/>
    <cellStyle name="2_Sheet1_Income statment with buy-ups_April FCST Promoted Sales Template" xfId="6579"/>
    <cellStyle name="2_Sheet1_Income statment with buy-ups_April FCST Promoted Sales(Adjusted Apr 7 2005) " xfId="6580"/>
    <cellStyle name="2_Sheet1_Income statment with buy-ups_Aug opex tracking sheet" xfId="6581"/>
    <cellStyle name="2_Sheet1_Income statment with buy-ups_Dec FCST" xfId="6582"/>
    <cellStyle name="2_Sheet1_Income statment with buy-ups_GEM 06 June FCST as of 052906" xfId="6583"/>
    <cellStyle name="2_Sheet1_Income statment with buy-ups_GEM 0603 FCST as of 060302  Fcst" xfId="6584"/>
    <cellStyle name="2_Sheet1_Income statment with buy-ups_GEM 0604 FCST as of 060328  Fcst" xfId="6585"/>
    <cellStyle name="2_Sheet1_Income statment with buy-ups_GEM Oct FCST update as of Nov 12 '04" xfId="6586"/>
    <cellStyle name="2_Sheet1_Income statment with buy-ups_July Fcst Promoted Sales Submission (07.15.2005)" xfId="6587"/>
    <cellStyle name="2_Sheet1_Income statment with buy-ups_July FCST Promoted Sales Template" xfId="6588"/>
    <cellStyle name="2_Sheet1_Income statment with buy-ups_Jun Fcst Draft I" xfId="6589"/>
    <cellStyle name="2_Sheet1_Income statment with buy-ups_Promoted Feb Sales (02.28.2006)" xfId="6590"/>
    <cellStyle name="2_Sheet1_Income statment with buy-ups_Promoted Mar Fcst Submission (03.07.2006)" xfId="6591"/>
    <cellStyle name="2_Sheet1_Income statment with buy-ups_Sept 2005 OPEX Tracking sheet" xfId="6592"/>
    <cellStyle name="2_Sheet1_Income statment with buy-ups_Sheet1" xfId="6593"/>
    <cellStyle name="2_Sheet1_Japan summary sheet (091704)" xfId="6594"/>
    <cellStyle name="2_Sheet1_Japan summary sheet (091704)_2005 Oct OPEX Tracking" xfId="6595"/>
    <cellStyle name="2_Sheet1_Japan summary sheet (091704)_2005 OPEX by Department for April FCST" xfId="6596"/>
    <cellStyle name="2_Sheet1_Japan summary sheet (091704)_2005 OPEX for Sept Fcst" xfId="6597"/>
    <cellStyle name="2_Sheet1_Japan summary sheet (091704)_2005 Plan &amp; Actual" xfId="6598"/>
    <cellStyle name="2_Sheet1_Japan summary sheet (091704)_April FCST Other Sales Template" xfId="6599"/>
    <cellStyle name="2_Sheet1_Japan summary sheet (091704)_April FCST Promoted Sales Template" xfId="6600"/>
    <cellStyle name="2_Sheet1_Japan summary sheet (091704)_April FCST Promoted Sales(Adjusted Apr 7 2005) " xfId="6601"/>
    <cellStyle name="2_Sheet1_Japan summary sheet (091704)_Aug opex tracking sheet" xfId="6602"/>
    <cellStyle name="2_Sheet1_Japan summary sheet (091704)_Dec FCST" xfId="6603"/>
    <cellStyle name="2_Sheet1_Japan summary sheet (091704)_final forecast master file (092304 SAP version) by kojima" xfId="6604"/>
    <cellStyle name="2_Sheet1_Japan summary sheet (091704)_final forecast master file (092304 SAP version) by kojima_2005 Oct OPEX Tracking" xfId="6605"/>
    <cellStyle name="2_Sheet1_Japan summary sheet (091704)_final forecast master file (092304 SAP version) by kojima_2005 OPEX by Department for April FCST" xfId="6606"/>
    <cellStyle name="2_Sheet1_Japan summary sheet (091704)_final forecast master file (092304 SAP version) by kojima_2005 OPEX for Sept Fcst" xfId="6607"/>
    <cellStyle name="2_Sheet1_Japan summary sheet (091704)_final forecast master file (092304 SAP version) by kojima_2005 Plan &amp; Actual" xfId="6608"/>
    <cellStyle name="2_Sheet1_Japan summary sheet (091704)_final forecast master file (092304 SAP version) by kojima_April FCST Other Sales Template" xfId="6609"/>
    <cellStyle name="2_Sheet1_Japan summary sheet (091704)_final forecast master file (092304 SAP version) by kojima_April FCST Promoted Sales Template" xfId="6610"/>
    <cellStyle name="2_Sheet1_Japan summary sheet (091704)_final forecast master file (092304 SAP version) by kojima_April FCST Promoted Sales(Adjusted Apr 7 2005) " xfId="6611"/>
    <cellStyle name="2_Sheet1_Japan summary sheet (091704)_final forecast master file (092304 SAP version) by kojima_Aug opex tracking sheet" xfId="6612"/>
    <cellStyle name="2_Sheet1_Japan summary sheet (091704)_final forecast master file (092304 SAP version) by kojima_Dec FCST" xfId="6613"/>
    <cellStyle name="2_Sheet1_Japan summary sheet (091704)_final forecast master file (092304 SAP version) by kojima_GEM 06 June FCST as of 052906" xfId="6614"/>
    <cellStyle name="2_Sheet1_Japan summary sheet (091704)_final forecast master file (092304 SAP version) by kojima_GEM 0603 FCST as of 060302  Fcst" xfId="6615"/>
    <cellStyle name="2_Sheet1_Japan summary sheet (091704)_final forecast master file (092304 SAP version) by kojima_GEM 0604 FCST as of 060328  Fcst" xfId="6616"/>
    <cellStyle name="2_Sheet1_Japan summary sheet (091704)_final forecast master file (092304 SAP version) by kojima_GEM Oct FCST update as of Nov 12 '04" xfId="6617"/>
    <cellStyle name="2_Sheet1_Japan summary sheet (091704)_final forecast master file (092304 SAP version) by kojima_July Fcst Promoted Sales Submission (07.15.2005)" xfId="6618"/>
    <cellStyle name="2_Sheet1_Japan summary sheet (091704)_final forecast master file (092304 SAP version) by kojima_July FCST Promoted Sales Template" xfId="6619"/>
    <cellStyle name="2_Sheet1_Japan summary sheet (091704)_final forecast master file (092304 SAP version) by kojima_Jun Fcst Draft I" xfId="6620"/>
    <cellStyle name="2_Sheet1_Japan summary sheet (091704)_final forecast master file (092304 SAP version) by kojima_Promoted Feb Sales (02.28.2006)" xfId="6621"/>
    <cellStyle name="2_Sheet1_Japan summary sheet (091704)_final forecast master file (092304 SAP version) by kojima_Promoted Mar Fcst Submission (03.07.2006)" xfId="6622"/>
    <cellStyle name="2_Sheet1_Japan summary sheet (091704)_final forecast master file (092304 SAP version) by kojima_Sept 2005 OPEX Tracking sheet" xfId="6623"/>
    <cellStyle name="2_Sheet1_Japan summary sheet (091704)_final forecast master file (092304 SAP version) by kojima_Sheet1" xfId="6624"/>
    <cellStyle name="2_Sheet1_Japan summary sheet (091704)_GEM 06 June FCST as of 052906" xfId="6625"/>
    <cellStyle name="2_Sheet1_Japan summary sheet (091704)_GEM 0603 FCST as of 060302  Fcst" xfId="6626"/>
    <cellStyle name="2_Sheet1_Japan summary sheet (091704)_GEM 0604 FCST as of 060328  Fcst" xfId="6627"/>
    <cellStyle name="2_Sheet1_Japan summary sheet (091704)_GEM Oct FCST update as of Nov 12 '04" xfId="6628"/>
    <cellStyle name="2_Sheet1_Japan summary sheet (091704)_July Fcst Promoted Sales Submission (07.15.2005)" xfId="6629"/>
    <cellStyle name="2_Sheet1_Japan summary sheet (091704)_July FCST Promoted Sales Template" xfId="6630"/>
    <cellStyle name="2_Sheet1_Japan summary sheet (091704)_Jun Fcst Draft I" xfId="6631"/>
    <cellStyle name="2_Sheet1_Japan summary sheet (091704)_Promoted Feb Sales (02.28.2006)" xfId="6632"/>
    <cellStyle name="2_Sheet1_Japan summary sheet (091704)_Promoted Mar Fcst Submission (03.07.2006)" xfId="6633"/>
    <cellStyle name="2_Sheet1_Japan summary sheet (091704)_Sept 2005 OPEX Tracking sheet" xfId="6634"/>
    <cellStyle name="2_Sheet1_Japan summary sheet (091704)_Sheet1" xfId="6635"/>
    <cellStyle name="2_Sheet1_July Fcst Promoted Sales Submission (07.15.2005)" xfId="6636"/>
    <cellStyle name="2_Sheet1_July FCST Promoted Sales Template" xfId="6637"/>
    <cellStyle name="2_Sheet1_Jun Fcst Draft I" xfId="6638"/>
    <cellStyle name="2_Sheet1_Promoted Feb Sales (02.28.2006)" xfId="6639"/>
    <cellStyle name="2_Sheet1_Promoted Mar Fcst Submission (03.07.2006)" xfId="6640"/>
    <cellStyle name="2_Sheet1_Sept 2005 OPEX Tracking sheet" xfId="6641"/>
    <cellStyle name="2_Sheet1_Sheet1" xfId="6642"/>
    <cellStyle name="20% - Accent1" xfId="6643"/>
    <cellStyle name="20% - Accent1 2" xfId="6644"/>
    <cellStyle name="20% - Accent2" xfId="6645"/>
    <cellStyle name="20% - Accent2 2" xfId="6646"/>
    <cellStyle name="20% - Accent3" xfId="6647"/>
    <cellStyle name="20% - Accent3 2" xfId="6648"/>
    <cellStyle name="20% - Accent4" xfId="6649"/>
    <cellStyle name="20% - Accent4 2" xfId="6650"/>
    <cellStyle name="20% - Accent5" xfId="6651"/>
    <cellStyle name="20% - Accent5 2" xfId="6652"/>
    <cellStyle name="20% - Accent6" xfId="6653"/>
    <cellStyle name="20% - Accent6 2" xfId="6654"/>
    <cellStyle name="20% - アクセント 1 2" xfId="6655"/>
    <cellStyle name="20% - アクセント 1 3" xfId="6656"/>
    <cellStyle name="20% - アクセント 1 4" xfId="6657"/>
    <cellStyle name="20% - アクセント 1 5" xfId="6658"/>
    <cellStyle name="20% - アクセント 1 6" xfId="6659"/>
    <cellStyle name="20% - アクセント 2 2" xfId="6660"/>
    <cellStyle name="20% - アクセント 2 3" xfId="6661"/>
    <cellStyle name="20% - アクセント 2 4" xfId="6662"/>
    <cellStyle name="20% - アクセント 2 5" xfId="6663"/>
    <cellStyle name="20% - アクセント 2 6" xfId="6664"/>
    <cellStyle name="20% - アクセント 3 2" xfId="6665"/>
    <cellStyle name="20% - アクセント 3 3" xfId="6666"/>
    <cellStyle name="20% - アクセント 3 4" xfId="6667"/>
    <cellStyle name="20% - アクセント 3 5" xfId="6668"/>
    <cellStyle name="20% - アクセント 3 6" xfId="6669"/>
    <cellStyle name="20% - アクセント 4 2" xfId="6670"/>
    <cellStyle name="20% - アクセント 4 3" xfId="6671"/>
    <cellStyle name="20% - アクセント 4 4" xfId="6672"/>
    <cellStyle name="20% - アクセント 4 5" xfId="6673"/>
    <cellStyle name="20% - アクセント 4 6" xfId="6674"/>
    <cellStyle name="20% - アクセント 5 2" xfId="6675"/>
    <cellStyle name="20% - アクセント 5 3" xfId="6676"/>
    <cellStyle name="20% - アクセント 5 4" xfId="6677"/>
    <cellStyle name="20% - アクセント 5 5" xfId="6678"/>
    <cellStyle name="20% - アクセント 5 6" xfId="6679"/>
    <cellStyle name="20% - アクセント 6 2" xfId="6680"/>
    <cellStyle name="20% - アクセント 6 3" xfId="6681"/>
    <cellStyle name="20% - アクセント 6 4" xfId="6682"/>
    <cellStyle name="20% - アクセント 6 5" xfId="6683"/>
    <cellStyle name="20% - アクセント 6 6" xfId="6684"/>
    <cellStyle name="40% - Accent1" xfId="6685"/>
    <cellStyle name="40% - Accent1 2" xfId="6686"/>
    <cellStyle name="40% - Accent2" xfId="6687"/>
    <cellStyle name="40% - Accent2 2" xfId="6688"/>
    <cellStyle name="40% - Accent3" xfId="6689"/>
    <cellStyle name="40% - Accent3 2" xfId="6690"/>
    <cellStyle name="40% - Accent4" xfId="6691"/>
    <cellStyle name="40% - Accent4 2" xfId="6692"/>
    <cellStyle name="40% - Accent5" xfId="6693"/>
    <cellStyle name="40% - Accent5 2" xfId="6694"/>
    <cellStyle name="40% - Accent6" xfId="6695"/>
    <cellStyle name="40% - Accent6 2" xfId="6696"/>
    <cellStyle name="40% - アクセント 1 2" xfId="6697"/>
    <cellStyle name="40% - アクセント 1 3" xfId="6698"/>
    <cellStyle name="40% - アクセント 1 4" xfId="6699"/>
    <cellStyle name="40% - アクセント 1 5" xfId="6700"/>
    <cellStyle name="40% - アクセント 1 6" xfId="6701"/>
    <cellStyle name="40% - アクセント 2 2" xfId="6702"/>
    <cellStyle name="40% - アクセント 2 3" xfId="6703"/>
    <cellStyle name="40% - アクセント 2 4" xfId="6704"/>
    <cellStyle name="40% - アクセント 2 5" xfId="6705"/>
    <cellStyle name="40% - アクセント 2 6" xfId="6706"/>
    <cellStyle name="40% - アクセント 3 2" xfId="6707"/>
    <cellStyle name="40% - アクセント 3 3" xfId="6708"/>
    <cellStyle name="40% - アクセント 3 4" xfId="6709"/>
    <cellStyle name="40% - アクセント 3 5" xfId="6710"/>
    <cellStyle name="40% - アクセント 3 6" xfId="6711"/>
    <cellStyle name="40% - アクセント 4 2" xfId="6712"/>
    <cellStyle name="40% - アクセント 4 3" xfId="6713"/>
    <cellStyle name="40% - アクセント 4 4" xfId="6714"/>
    <cellStyle name="40% - アクセント 4 5" xfId="6715"/>
    <cellStyle name="40% - アクセント 4 6" xfId="6716"/>
    <cellStyle name="40% - アクセント 5 2" xfId="6717"/>
    <cellStyle name="40% - アクセント 5 3" xfId="6718"/>
    <cellStyle name="40% - アクセント 5 4" xfId="6719"/>
    <cellStyle name="40% - アクセント 5 5" xfId="6720"/>
    <cellStyle name="40% - アクセント 5 6" xfId="6721"/>
    <cellStyle name="40% - アクセント 6 2" xfId="6722"/>
    <cellStyle name="40% - アクセント 6 3" xfId="6723"/>
    <cellStyle name="40% - アクセント 6 4" xfId="6724"/>
    <cellStyle name="40% - アクセント 6 5" xfId="6725"/>
    <cellStyle name="40% - アクセント 6 6" xfId="6726"/>
    <cellStyle name="60% - Accent1" xfId="6727"/>
    <cellStyle name="60% - Accent1 2" xfId="6728"/>
    <cellStyle name="60% - Accent2" xfId="6729"/>
    <cellStyle name="60% - Accent2 2" xfId="6730"/>
    <cellStyle name="60% - Accent3" xfId="6731"/>
    <cellStyle name="60% - Accent3 2" xfId="6732"/>
    <cellStyle name="60% - Accent4" xfId="6733"/>
    <cellStyle name="60% - Accent4 2" xfId="6734"/>
    <cellStyle name="60% - Accent5" xfId="6735"/>
    <cellStyle name="60% - Accent5 2" xfId="6736"/>
    <cellStyle name="60% - Accent6" xfId="6737"/>
    <cellStyle name="60% - Accent6 2" xfId="6738"/>
    <cellStyle name="60% - アクセント 1 2" xfId="6739"/>
    <cellStyle name="60% - アクセント 1 3" xfId="6740"/>
    <cellStyle name="60% - アクセント 1 4" xfId="6741"/>
    <cellStyle name="60% - アクセント 1 5" xfId="6742"/>
    <cellStyle name="60% - アクセント 1 6" xfId="6743"/>
    <cellStyle name="60% - アクセント 2 2" xfId="6744"/>
    <cellStyle name="60% - アクセント 2 3" xfId="6745"/>
    <cellStyle name="60% - アクセント 2 4" xfId="6746"/>
    <cellStyle name="60% - アクセント 2 5" xfId="6747"/>
    <cellStyle name="60% - アクセント 2 6" xfId="6748"/>
    <cellStyle name="60% - アクセント 3 2" xfId="6749"/>
    <cellStyle name="60% - アクセント 3 3" xfId="6750"/>
    <cellStyle name="60% - アクセント 3 4" xfId="6751"/>
    <cellStyle name="60% - アクセント 3 5" xfId="6752"/>
    <cellStyle name="60% - アクセント 3 6" xfId="6753"/>
    <cellStyle name="60% - アクセント 4 2" xfId="6754"/>
    <cellStyle name="60% - アクセント 4 3" xfId="6755"/>
    <cellStyle name="60% - アクセント 4 4" xfId="6756"/>
    <cellStyle name="60% - アクセント 4 5" xfId="6757"/>
    <cellStyle name="60% - アクセント 4 6" xfId="6758"/>
    <cellStyle name="60% - アクセント 5 2" xfId="6759"/>
    <cellStyle name="60% - アクセント 5 3" xfId="6760"/>
    <cellStyle name="60% - アクセント 5 4" xfId="6761"/>
    <cellStyle name="60% - アクセント 5 5" xfId="6762"/>
    <cellStyle name="60% - アクセント 5 6" xfId="6763"/>
    <cellStyle name="60% - アクセント 6 2" xfId="6764"/>
    <cellStyle name="60% - アクセント 6 3" xfId="6765"/>
    <cellStyle name="60% - アクセント 6 4" xfId="6766"/>
    <cellStyle name="60% - アクセント 6 5" xfId="6767"/>
    <cellStyle name="60% - アクセント 6 6" xfId="6768"/>
    <cellStyle name="6_x0019_¾I?À@%¡h¼ï©À@Ã´üµ¥Þ¾@_x0008_Uy_x0012_ÕÁ@·\È?+Á@Íòw#…»ô@_x000a_MS51500050" xfId="6769"/>
    <cellStyle name="6_x0019_¾I?À@%¡h¼ï©À@Ã´üµ¥Þ¾@_x0008_Uy_x0012_ÕÁ@·\È?+Á@Íòw#…»ô@_x000a_MS51500050 2" xfId="6770"/>
    <cellStyle name="Accent1" xfId="6771"/>
    <cellStyle name="Accent1 - 20%" xfId="6772"/>
    <cellStyle name="Accent1 - 40%" xfId="6773"/>
    <cellStyle name="Accent1 - 60%" xfId="6774"/>
    <cellStyle name="Accent1 10" xfId="6775"/>
    <cellStyle name="Accent1 11" xfId="6776"/>
    <cellStyle name="Accent1 2" xfId="6777"/>
    <cellStyle name="Accent1 3" xfId="6778"/>
    <cellStyle name="Accent1 4" xfId="6779"/>
    <cellStyle name="Accent1 5" xfId="6780"/>
    <cellStyle name="Accent1 6" xfId="6781"/>
    <cellStyle name="Accent1 7" xfId="6782"/>
    <cellStyle name="Accent1 8" xfId="6783"/>
    <cellStyle name="Accent1 9" xfId="6784"/>
    <cellStyle name="Accent2" xfId="6785"/>
    <cellStyle name="Accent2 - 20%" xfId="6786"/>
    <cellStyle name="Accent2 - 40%" xfId="6787"/>
    <cellStyle name="Accent2 - 60%" xfId="6788"/>
    <cellStyle name="Accent2 10" xfId="6789"/>
    <cellStyle name="Accent2 11" xfId="6790"/>
    <cellStyle name="Accent2 2" xfId="6791"/>
    <cellStyle name="Accent2 3" xfId="6792"/>
    <cellStyle name="Accent2 4" xfId="6793"/>
    <cellStyle name="Accent2 5" xfId="6794"/>
    <cellStyle name="Accent2 6" xfId="6795"/>
    <cellStyle name="Accent2 7" xfId="6796"/>
    <cellStyle name="Accent2 8" xfId="6797"/>
    <cellStyle name="Accent2 9" xfId="6798"/>
    <cellStyle name="Accent3" xfId="6799"/>
    <cellStyle name="Accent3 - 20%" xfId="6800"/>
    <cellStyle name="Accent3 - 40%" xfId="6801"/>
    <cellStyle name="Accent3 - 60%" xfId="6802"/>
    <cellStyle name="Accent3 10" xfId="6803"/>
    <cellStyle name="Accent3 11" xfId="6804"/>
    <cellStyle name="Accent3 2" xfId="6805"/>
    <cellStyle name="Accent3 3" xfId="6806"/>
    <cellStyle name="Accent3 4" xfId="6807"/>
    <cellStyle name="Accent3 5" xfId="6808"/>
    <cellStyle name="Accent3 6" xfId="6809"/>
    <cellStyle name="Accent3 7" xfId="6810"/>
    <cellStyle name="Accent3 8" xfId="6811"/>
    <cellStyle name="Accent3 9" xfId="6812"/>
    <cellStyle name="Accent4" xfId="6813"/>
    <cellStyle name="Accent4 - 20%" xfId="6814"/>
    <cellStyle name="Accent4 - 40%" xfId="6815"/>
    <cellStyle name="Accent4 - 60%" xfId="6816"/>
    <cellStyle name="Accent4 10" xfId="6817"/>
    <cellStyle name="Accent4 11" xfId="6818"/>
    <cellStyle name="Accent4 2" xfId="6819"/>
    <cellStyle name="Accent4 3" xfId="6820"/>
    <cellStyle name="Accent4 4" xfId="6821"/>
    <cellStyle name="Accent4 5" xfId="6822"/>
    <cellStyle name="Accent4 6" xfId="6823"/>
    <cellStyle name="Accent4 7" xfId="6824"/>
    <cellStyle name="Accent4 8" xfId="6825"/>
    <cellStyle name="Accent4 9" xfId="6826"/>
    <cellStyle name="Accent5" xfId="6827"/>
    <cellStyle name="Accent5 - 20%" xfId="6828"/>
    <cellStyle name="Accent5 - 40%" xfId="6829"/>
    <cellStyle name="Accent5 - 60%" xfId="6830"/>
    <cellStyle name="Accent5 10" xfId="6831"/>
    <cellStyle name="Accent5 11" xfId="6832"/>
    <cellStyle name="Accent5 2" xfId="6833"/>
    <cellStyle name="Accent5 3" xfId="6834"/>
    <cellStyle name="Accent5 4" xfId="6835"/>
    <cellStyle name="Accent5 5" xfId="6836"/>
    <cellStyle name="Accent5 6" xfId="6837"/>
    <cellStyle name="Accent5 7" xfId="6838"/>
    <cellStyle name="Accent5 8" xfId="6839"/>
    <cellStyle name="Accent5 9" xfId="6840"/>
    <cellStyle name="Accent6" xfId="6841"/>
    <cellStyle name="Accent6 - 20%" xfId="6842"/>
    <cellStyle name="Accent6 - 40%" xfId="6843"/>
    <cellStyle name="Accent6 - 60%" xfId="6844"/>
    <cellStyle name="Accent6 10" xfId="6845"/>
    <cellStyle name="Accent6 11" xfId="6846"/>
    <cellStyle name="Accent6 2" xfId="6847"/>
    <cellStyle name="Accent6 3" xfId="6848"/>
    <cellStyle name="Accent6 4" xfId="6849"/>
    <cellStyle name="Accent6 5" xfId="6850"/>
    <cellStyle name="Accent6 6" xfId="6851"/>
    <cellStyle name="Accent6 7" xfId="6852"/>
    <cellStyle name="Accent6 8" xfId="6853"/>
    <cellStyle name="Accent6 9" xfId="6854"/>
    <cellStyle name="Agenda" xfId="6855"/>
    <cellStyle name="ales" xfId="6856"/>
    <cellStyle name="Annotations Cell - PerformancePoint" xfId="6857"/>
    <cellStyle name="ÄÞ¸¶ [0]_±âÅ¸" xfId="6858"/>
    <cellStyle name="ÄÞ¸¶_±âÅ¸" xfId="6859"/>
    <cellStyle name="Bad" xfId="6860"/>
    <cellStyle name="Bad 10" xfId="6861"/>
    <cellStyle name="Bad 11" xfId="6862"/>
    <cellStyle name="Bad 2" xfId="6863"/>
    <cellStyle name="Bad 3" xfId="6864"/>
    <cellStyle name="Bad 4" xfId="6865"/>
    <cellStyle name="Bad 5" xfId="6866"/>
    <cellStyle name="Bad 6" xfId="6867"/>
    <cellStyle name="Bad 7" xfId="6868"/>
    <cellStyle name="Bad 8" xfId="6869"/>
    <cellStyle name="Bad 9" xfId="6870"/>
    <cellStyle name="Black" xfId="6871"/>
    <cellStyle name="BlackU" xfId="6872"/>
    <cellStyle name="Blue" xfId="6873"/>
    <cellStyle name="Bobs Heading" xfId="6874"/>
    <cellStyle name="Ç¥ÁØ_¿ù°£¿ä¾àº¸°í" xfId="6875"/>
    <cellStyle name="Calc Currency (0)" xfId="6876"/>
    <cellStyle name="Calculation" xfId="6877"/>
    <cellStyle name="Calculation 10" xfId="6878"/>
    <cellStyle name="Calculation 11" xfId="6879"/>
    <cellStyle name="Calculation 2" xfId="6880"/>
    <cellStyle name="Calculation 3" xfId="6881"/>
    <cellStyle name="Calculation 4" xfId="6882"/>
    <cellStyle name="Calculation 5" xfId="6883"/>
    <cellStyle name="Calculation 6" xfId="6884"/>
    <cellStyle name="Calculation 7" xfId="6885"/>
    <cellStyle name="Calculation 8" xfId="6886"/>
    <cellStyle name="Calculation 9" xfId="6887"/>
    <cellStyle name="Check Cell" xfId="6888"/>
    <cellStyle name="Check Cell 10" xfId="6889"/>
    <cellStyle name="Check Cell 11" xfId="6890"/>
    <cellStyle name="Check Cell 2" xfId="6891"/>
    <cellStyle name="Check Cell 3" xfId="6892"/>
    <cellStyle name="Check Cell 4" xfId="6893"/>
    <cellStyle name="Check Cell 5" xfId="6894"/>
    <cellStyle name="Check Cell 6" xfId="6895"/>
    <cellStyle name="Check Cell 7" xfId="6896"/>
    <cellStyle name="Check Cell 8" xfId="6897"/>
    <cellStyle name="Check Cell 9" xfId="6898"/>
    <cellStyle name="Comma [0]" xfId="6899"/>
    <cellStyle name="Comma [0] 2" xfId="6900"/>
    <cellStyle name="Comma [0] 3" xfId="6901"/>
    <cellStyle name="Comma [0]_＃HeadCount" xfId="6902"/>
    <cellStyle name="Comma [1]" xfId="6903"/>
    <cellStyle name="Comma 2" xfId="6904"/>
    <cellStyle name="Comma 2 2" xfId="6905"/>
    <cellStyle name="Comma 3" xfId="6906"/>
    <cellStyle name="Comma 3 2" xfId="6907"/>
    <cellStyle name="Comma 3 3" xfId="6908"/>
    <cellStyle name="Comma 4" xfId="6909"/>
    <cellStyle name="Comma 4 2" xfId="6910"/>
    <cellStyle name="Comma 5" xfId="6911"/>
    <cellStyle name="Comma1" xfId="6912"/>
    <cellStyle name="Currency [0]" xfId="6913"/>
    <cellStyle name="Currency 2" xfId="6914"/>
    <cellStyle name="Currency 3" xfId="6915"/>
    <cellStyle name="Currency no $" xfId="6916"/>
    <cellStyle name="Data Cell - PerformancePoint" xfId="6917"/>
    <cellStyle name="Data Entry Cell - PerformancePoint" xfId="6918"/>
    <cellStyle name="E&amp;Y House" xfId="6919"/>
    <cellStyle name="Emphasis 1" xfId="6920"/>
    <cellStyle name="Emphasis 2" xfId="6921"/>
    <cellStyle name="Emphasis 3" xfId="6922"/>
    <cellStyle name="Euro" xfId="6923"/>
    <cellStyle name="Euro 2" xfId="6924"/>
    <cellStyle name="Euro 3" xfId="6925"/>
    <cellStyle name="Explanatory Text" xfId="6926"/>
    <cellStyle name="Explanatory Text 2" xfId="6927"/>
    <cellStyle name="Followed Hyperlink" xfId="6928"/>
    <cellStyle name="Formulas" xfId="6929"/>
    <cellStyle name="Good" xfId="6930"/>
    <cellStyle name="Good 10" xfId="6931"/>
    <cellStyle name="Good 11" xfId="6932"/>
    <cellStyle name="Good 2" xfId="6933"/>
    <cellStyle name="Good 3" xfId="6934"/>
    <cellStyle name="Good 4" xfId="6935"/>
    <cellStyle name="Good 5" xfId="6936"/>
    <cellStyle name="Good 6" xfId="6937"/>
    <cellStyle name="Good 7" xfId="6938"/>
    <cellStyle name="Good 8" xfId="6939"/>
    <cellStyle name="Good 9" xfId="6940"/>
    <cellStyle name="Grey" xfId="6941"/>
    <cellStyle name="header" xfId="6942"/>
    <cellStyle name="Header1" xfId="6943"/>
    <cellStyle name="Header2" xfId="6944"/>
    <cellStyle name="Heading 1" xfId="6945"/>
    <cellStyle name="Heading 1 10" xfId="6946"/>
    <cellStyle name="Heading 1 11" xfId="6947"/>
    <cellStyle name="Heading 1 2" xfId="6948"/>
    <cellStyle name="Heading 1 3" xfId="6949"/>
    <cellStyle name="Heading 1 4" xfId="6950"/>
    <cellStyle name="Heading 1 5" xfId="6951"/>
    <cellStyle name="Heading 1 6" xfId="6952"/>
    <cellStyle name="Heading 1 7" xfId="6953"/>
    <cellStyle name="Heading 1 8" xfId="6954"/>
    <cellStyle name="Heading 1 9" xfId="6955"/>
    <cellStyle name="Heading 2" xfId="6956"/>
    <cellStyle name="Heading 2 10" xfId="6957"/>
    <cellStyle name="Heading 2 11" xfId="6958"/>
    <cellStyle name="Heading 2 2" xfId="6959"/>
    <cellStyle name="Heading 2 3" xfId="6960"/>
    <cellStyle name="Heading 2 4" xfId="6961"/>
    <cellStyle name="Heading 2 5" xfId="6962"/>
    <cellStyle name="Heading 2 6" xfId="6963"/>
    <cellStyle name="Heading 2 7" xfId="6964"/>
    <cellStyle name="Heading 2 8" xfId="6965"/>
    <cellStyle name="Heading 2 9" xfId="6966"/>
    <cellStyle name="Heading 3" xfId="6967"/>
    <cellStyle name="Heading 3 10" xfId="6968"/>
    <cellStyle name="Heading 3 11" xfId="6969"/>
    <cellStyle name="Heading 3 2" xfId="6970"/>
    <cellStyle name="Heading 3 3" xfId="6971"/>
    <cellStyle name="Heading 3 4" xfId="6972"/>
    <cellStyle name="Heading 3 5" xfId="6973"/>
    <cellStyle name="Heading 3 6" xfId="6974"/>
    <cellStyle name="Heading 3 7" xfId="6975"/>
    <cellStyle name="Heading 3 8" xfId="6976"/>
    <cellStyle name="Heading 3 9" xfId="6977"/>
    <cellStyle name="Heading 4" xfId="6978"/>
    <cellStyle name="Heading 4 10" xfId="6979"/>
    <cellStyle name="Heading 4 11" xfId="6980"/>
    <cellStyle name="Heading 4 2" xfId="6981"/>
    <cellStyle name="Heading 4 3" xfId="6982"/>
    <cellStyle name="Heading 4 4" xfId="6983"/>
    <cellStyle name="Heading 4 5" xfId="6984"/>
    <cellStyle name="Heading 4 6" xfId="6985"/>
    <cellStyle name="Heading 4 7" xfId="6986"/>
    <cellStyle name="Heading 4 8" xfId="6987"/>
    <cellStyle name="Heading 4 9" xfId="6988"/>
    <cellStyle name="Hyperlink" xfId="6989"/>
    <cellStyle name="Input" xfId="6990"/>
    <cellStyle name="Input [yellow]" xfId="6991"/>
    <cellStyle name="Input 10" xfId="6992"/>
    <cellStyle name="Input 11" xfId="6993"/>
    <cellStyle name="Input 2" xfId="6994"/>
    <cellStyle name="Input 3" xfId="6995"/>
    <cellStyle name="Input 4" xfId="6996"/>
    <cellStyle name="Input 5" xfId="6997"/>
    <cellStyle name="Input 6" xfId="6998"/>
    <cellStyle name="Input 7" xfId="6999"/>
    <cellStyle name="Input 8" xfId="7000"/>
    <cellStyle name="Input 9" xfId="7001"/>
    <cellStyle name="Input_2009_BP Rollout_AS_2009.1.26_ver.PJ02" xfId="7002"/>
    <cellStyle name="Linked Cell" xfId="7003"/>
    <cellStyle name="Linked Cell 10" xfId="7004"/>
    <cellStyle name="Linked Cell 11" xfId="7005"/>
    <cellStyle name="Linked Cell 2" xfId="7006"/>
    <cellStyle name="Linked Cell 3" xfId="7007"/>
    <cellStyle name="Linked Cell 4" xfId="7008"/>
    <cellStyle name="Linked Cell 5" xfId="7009"/>
    <cellStyle name="Linked Cell 6" xfId="7010"/>
    <cellStyle name="Linked Cell 7" xfId="7011"/>
    <cellStyle name="Linked Cell 8" xfId="7012"/>
    <cellStyle name="Linked Cell 9" xfId="7013"/>
    <cellStyle name="Locked Cell - PerformancePoint" xfId="7014"/>
    <cellStyle name="Migliaia (0)_Cartel3" xfId="7015"/>
    <cellStyle name="Migliaia [0]_A20a" xfId="7016"/>
    <cellStyle name="Migliaia_7YR_prez agg." xfId="7017"/>
    <cellStyle name="Millares [0]_D541100" xfId="7018"/>
    <cellStyle name="Millares_D541100" xfId="7019"/>
    <cellStyle name="Milliers [0]_EDYAN" xfId="7020"/>
    <cellStyle name="Milliers_Bp98Insu(mmu)" xfId="7021"/>
    <cellStyle name="Moeda [0]_2000 A9 FTEs Template_2508" xfId="7022"/>
    <cellStyle name="Moeda_2000 A9 FTEs Template_2508" xfId="7023"/>
    <cellStyle name="Moneda [0]_D541100" xfId="7024"/>
    <cellStyle name="Moneda_D541100" xfId="7025"/>
    <cellStyle name="Monétaire [0]_EDYAN" xfId="7026"/>
    <cellStyle name="Monétaire_EDYAN" xfId="7027"/>
    <cellStyle name="Neutral" xfId="7028"/>
    <cellStyle name="Neutral 10" xfId="7029"/>
    <cellStyle name="Neutral 11" xfId="7030"/>
    <cellStyle name="Neutral 2" xfId="7031"/>
    <cellStyle name="Neutral 3" xfId="7032"/>
    <cellStyle name="Neutral 4" xfId="7033"/>
    <cellStyle name="Neutral 5" xfId="7034"/>
    <cellStyle name="Neutral 6" xfId="7035"/>
    <cellStyle name="Neutral 7" xfId="7036"/>
    <cellStyle name="Neutral 8" xfId="7037"/>
    <cellStyle name="Neutral 9" xfId="7038"/>
    <cellStyle name="Normal - Style1" xfId="7039"/>
    <cellStyle name="Normal - Style1 2" xfId="7040"/>
    <cellStyle name="Normal 2" xfId="7041"/>
    <cellStyle name="Normal 2 2" xfId="7042"/>
    <cellStyle name="Normal 2 3" xfId="7043"/>
    <cellStyle name="Normal 2 4" xfId="7044"/>
    <cellStyle name="Normal 2 5" xfId="7045"/>
    <cellStyle name="Normal 3" xfId="7046"/>
    <cellStyle name="Normal 3 2" xfId="7047"/>
    <cellStyle name="Normal 4" xfId="7048"/>
    <cellStyle name="Normal 4 2" xfId="7049"/>
    <cellStyle name="Normal 5" xfId="7050"/>
    <cellStyle name="Normal 6" xfId="7051"/>
    <cellStyle name="Normal 8" xfId="7052"/>
    <cellStyle name="Normal 9" xfId="7053"/>
    <cellStyle name="Normale_2000-HR-A-TemplatesExcel" xfId="7054"/>
    <cellStyle name="Note" xfId="7055"/>
    <cellStyle name="Note 10" xfId="7056"/>
    <cellStyle name="Note 11" xfId="7057"/>
    <cellStyle name="Note 2" xfId="7058"/>
    <cellStyle name="Note 3" xfId="7059"/>
    <cellStyle name="Note 4" xfId="7060"/>
    <cellStyle name="Note 5" xfId="7061"/>
    <cellStyle name="Note 6" xfId="7062"/>
    <cellStyle name="Note 7" xfId="7063"/>
    <cellStyle name="Note 8" xfId="7064"/>
    <cellStyle name="Note 9" xfId="7065"/>
    <cellStyle name="Œ…‹æØ‚è [0.00]_guyan" xfId="7066"/>
    <cellStyle name="Œ…‹æØ‚è_guyan" xfId="7067"/>
    <cellStyle name="oft Excel]_x000d__x000a_Options5=1179_x000d__x000a_GetMetricBeforeRotation=1_x000d__x000a_MRUFuncs=115,27,59,102,41,4,5,1,0,7_x000d__x000a_StickyPtX=508_x000d__x000a_StickyPtY" xfId="7068"/>
    <cellStyle name="oft Excel]_x000d__x000a_Options5=1179_x000d__x000a_GetMetricBeforeRotation=1_x000d__x000a_MRUFuncs=115,27,59,102,41,4,5,1,0,7_x000d__x000a_StickyPtX=714_x000d__x000a_StickyPtY" xfId="7069"/>
    <cellStyle name="Output" xfId="7070"/>
    <cellStyle name="Output 10" xfId="7071"/>
    <cellStyle name="Output 11" xfId="7072"/>
    <cellStyle name="Output 2" xfId="7073"/>
    <cellStyle name="Output 3" xfId="7074"/>
    <cellStyle name="Output 4" xfId="7075"/>
    <cellStyle name="Output 5" xfId="7076"/>
    <cellStyle name="Output 6" xfId="7077"/>
    <cellStyle name="Output 7" xfId="7078"/>
    <cellStyle name="Output 8" xfId="7079"/>
    <cellStyle name="Output 9" xfId="7080"/>
    <cellStyle name="Percent [2]" xfId="7081"/>
    <cellStyle name="Percent 2" xfId="7082"/>
    <cellStyle name="Percent 3" xfId="7083"/>
    <cellStyle name="Percent 4" xfId="7084"/>
    <cellStyle name="Percent 5" xfId="7085"/>
    <cellStyle name="percentage" xfId="7086"/>
    <cellStyle name="PSChar" xfId="7087"/>
    <cellStyle name="PSDate" xfId="7088"/>
    <cellStyle name="PSDec" xfId="7089"/>
    <cellStyle name="PSHeading" xfId="7090"/>
    <cellStyle name="PSInt" xfId="7091"/>
    <cellStyle name="PSSpacer" xfId="7092"/>
    <cellStyle name="SAPBEXaggData" xfId="7093"/>
    <cellStyle name="SAPBEXaggData 2" xfId="7094"/>
    <cellStyle name="SAPBEXaggDataEmph" xfId="7095"/>
    <cellStyle name="SAPBEXaggDataEmph 2" xfId="7096"/>
    <cellStyle name="SAPBEXaggItem" xfId="7097"/>
    <cellStyle name="SAPBEXaggItem 2" xfId="7098"/>
    <cellStyle name="SAPBEXaggItemX" xfId="7099"/>
    <cellStyle name="SAPBEXaggItemX 2" xfId="7100"/>
    <cellStyle name="SAPBEXchaText" xfId="7101"/>
    <cellStyle name="SAPBEXchaText 2" xfId="7102"/>
    <cellStyle name="SAPBEXchaText 3" xfId="7103"/>
    <cellStyle name="SAPBEXchaText 4" xfId="7104"/>
    <cellStyle name="SAPBEXchaText 5" xfId="7105"/>
    <cellStyle name="SAPBEXchaText 6" xfId="7106"/>
    <cellStyle name="SAPBEXchaText 7" xfId="7107"/>
    <cellStyle name="SAPBEXchaText 8" xfId="7108"/>
    <cellStyle name="SAPBEXchaText 9" xfId="7109"/>
    <cellStyle name="SAPBEXchaText_Financial Data" xfId="7110"/>
    <cellStyle name="SAPBEXexcBad" xfId="7111"/>
    <cellStyle name="SAPBEXexcBad7" xfId="7112"/>
    <cellStyle name="SAPBEXexcBad7 2" xfId="7113"/>
    <cellStyle name="SAPBEXexcBad8" xfId="7114"/>
    <cellStyle name="SAPBEXexcBad8 2" xfId="7115"/>
    <cellStyle name="SAPBEXexcBad9" xfId="7116"/>
    <cellStyle name="SAPBEXexcBad9 2" xfId="7117"/>
    <cellStyle name="SAPBEXexcCritical" xfId="7118"/>
    <cellStyle name="SAPBEXexcCritical4" xfId="7119"/>
    <cellStyle name="SAPBEXexcCritical4 2" xfId="7120"/>
    <cellStyle name="SAPBEXexcCritical5" xfId="7121"/>
    <cellStyle name="SAPBEXexcCritical5 2" xfId="7122"/>
    <cellStyle name="SAPBEXexcCritical6" xfId="7123"/>
    <cellStyle name="SAPBEXexcCritical6 2" xfId="7124"/>
    <cellStyle name="SAPBEXexcGood" xfId="7125"/>
    <cellStyle name="SAPBEXexcGood1" xfId="7126"/>
    <cellStyle name="SAPBEXexcGood1 2" xfId="7127"/>
    <cellStyle name="SAPBEXexcGood2" xfId="7128"/>
    <cellStyle name="SAPBEXexcGood2 2" xfId="7129"/>
    <cellStyle name="SAPBEXexcGood3" xfId="7130"/>
    <cellStyle name="SAPBEXexcGood3 2" xfId="7131"/>
    <cellStyle name="SAPBEXexcVeryBad" xfId="7132"/>
    <cellStyle name="SAPBEXfilterDrill" xfId="7133"/>
    <cellStyle name="SAPBEXfilterDrill 2" xfId="7134"/>
    <cellStyle name="SAPBEXfilterDrill 3" xfId="7135"/>
    <cellStyle name="SAPBEXfilterDrill 4" xfId="7136"/>
    <cellStyle name="SAPBEXfilterDrill 5" xfId="7137"/>
    <cellStyle name="SAPBEXfilterDrill 6" xfId="7138"/>
    <cellStyle name="SAPBEXfilterDrill 7" xfId="7139"/>
    <cellStyle name="SAPBEXfilterDrill 8" xfId="7140"/>
    <cellStyle name="SAPBEXfilterDrill 9" xfId="7141"/>
    <cellStyle name="SAPBEXfilterDrill_Financial Data" xfId="7142"/>
    <cellStyle name="SAPBEXfilterItem" xfId="7143"/>
    <cellStyle name="SAPBEXfilterItem 2" xfId="7144"/>
    <cellStyle name="SAPBEXfilterText" xfId="7145"/>
    <cellStyle name="SAPBEXformats" xfId="7146"/>
    <cellStyle name="SAPBEXformats 2" xfId="7147"/>
    <cellStyle name="SAPBEXheaderData" xfId="7148"/>
    <cellStyle name="SAPBEXheaderItem" xfId="7149"/>
    <cellStyle name="SAPBEXheaderItem 2" xfId="7150"/>
    <cellStyle name="SAPBEXheaderText" xfId="7151"/>
    <cellStyle name="SAPBEXheaderText 2" xfId="7152"/>
    <cellStyle name="SAPBEXHLevel0" xfId="7153"/>
    <cellStyle name="SAPBEXHLevel0 2" xfId="7154"/>
    <cellStyle name="SAPBEXHLevel0X" xfId="7155"/>
    <cellStyle name="SAPBEXHLevel0X 2" xfId="7156"/>
    <cellStyle name="SAPBEXHLevel1" xfId="7157"/>
    <cellStyle name="SAPBEXHLevel1 2" xfId="7158"/>
    <cellStyle name="SAPBEXHLevel1X" xfId="7159"/>
    <cellStyle name="SAPBEXHLevel1X 2" xfId="7160"/>
    <cellStyle name="SAPBEXHLevel2" xfId="7161"/>
    <cellStyle name="SAPBEXHLevel2 2" xfId="7162"/>
    <cellStyle name="SAPBEXHLevel2X" xfId="7163"/>
    <cellStyle name="SAPBEXHLevel2X 2" xfId="7164"/>
    <cellStyle name="SAPBEXHLevel3" xfId="7165"/>
    <cellStyle name="SAPBEXHLevel3 2" xfId="7166"/>
    <cellStyle name="SAPBEXHLevel3X" xfId="7167"/>
    <cellStyle name="SAPBEXHLevel3X 2" xfId="7168"/>
    <cellStyle name="SAPBEXinputData" xfId="7169"/>
    <cellStyle name="SAPBEXItemHeader" xfId="7170"/>
    <cellStyle name="SAPBEXresData" xfId="7171"/>
    <cellStyle name="SAPBEXresData 2" xfId="7172"/>
    <cellStyle name="SAPBEXresDataEmph" xfId="7173"/>
    <cellStyle name="SAPBEXresDataEmph 2" xfId="7174"/>
    <cellStyle name="SAPBEXresItem" xfId="7175"/>
    <cellStyle name="SAPBEXresItem 2" xfId="7176"/>
    <cellStyle name="SAPBEXresItemX" xfId="7177"/>
    <cellStyle name="SAPBEXresItemX 2" xfId="7178"/>
    <cellStyle name="SAPBEXstdData" xfId="7179"/>
    <cellStyle name="SAPBEXstdData 2" xfId="7180"/>
    <cellStyle name="SAPBEXstdDataEmph" xfId="7181"/>
    <cellStyle name="SAPBEXstdDataEmph 2" xfId="7182"/>
    <cellStyle name="SAPBEXstdItem" xfId="7183"/>
    <cellStyle name="SAPBEXstdItem 2" xfId="7184"/>
    <cellStyle name="SAPBEXstdItem 2 2" xfId="7185"/>
    <cellStyle name="SAPBEXstdItem 3" xfId="7186"/>
    <cellStyle name="SAPBEXstdItem 4" xfId="7187"/>
    <cellStyle name="SAPBEXstdItem 5" xfId="7188"/>
    <cellStyle name="SAPBEXstdItem 6" xfId="7189"/>
    <cellStyle name="SAPBEXstdItem 7" xfId="7190"/>
    <cellStyle name="SAPBEXstdItem 8" xfId="7191"/>
    <cellStyle name="SAPBEXstdItem 9" xfId="7192"/>
    <cellStyle name="SAPBEXstdItem_Financial Data" xfId="7193"/>
    <cellStyle name="SAPBEXstdItemX" xfId="7194"/>
    <cellStyle name="SAPBEXstdItemX 2" xfId="7195"/>
    <cellStyle name="SAPBEXsubData" xfId="7196"/>
    <cellStyle name="SAPBEXsubDataEmph" xfId="7197"/>
    <cellStyle name="SAPBEXsubItem" xfId="7198"/>
    <cellStyle name="SAPBEXtitle" xfId="7199"/>
    <cellStyle name="SAPBEXtitle 2" xfId="7200"/>
    <cellStyle name="SAPBEXunassignedItem" xfId="7201"/>
    <cellStyle name="SAPBEXundefined" xfId="7202"/>
    <cellStyle name="SAPBEXundefined 2" xfId="7203"/>
    <cellStyle name="Sheet Title" xfId="7204"/>
    <cellStyle name="Short Date" xfId="7205"/>
    <cellStyle name="Short Time" xfId="7206"/>
    <cellStyle name="Standard_CompVision 2006 v1.2.8" xfId="7207"/>
    <cellStyle name="Style 1" xfId="7208"/>
    <cellStyle name="Style 1 2" xfId="7209"/>
    <cellStyle name="subhead" xfId="7210"/>
    <cellStyle name="subtotal" xfId="7211"/>
    <cellStyle name="Text" xfId="7212"/>
    <cellStyle name="Title" xfId="7213"/>
    <cellStyle name="Title 2" xfId="7214"/>
    <cellStyle name="Total" xfId="7215"/>
    <cellStyle name="Total 10" xfId="7216"/>
    <cellStyle name="Total 11" xfId="7217"/>
    <cellStyle name="Total 2" xfId="7218"/>
    <cellStyle name="Total 3" xfId="7219"/>
    <cellStyle name="Total 4" xfId="7220"/>
    <cellStyle name="Total 5" xfId="7221"/>
    <cellStyle name="Total 6" xfId="7222"/>
    <cellStyle name="Total 7" xfId="7223"/>
    <cellStyle name="Total 8" xfId="7224"/>
    <cellStyle name="Total 9" xfId="7225"/>
    <cellStyle name="Valuta (0)_7YR_prez agg." xfId="7226"/>
    <cellStyle name="Valuta_7YR_prez agg." xfId="7227"/>
    <cellStyle name="Währung_BP 2005-2006 Templates_Euro_MIS" xfId="7228"/>
    <cellStyle name="Warning Text" xfId="7229"/>
    <cellStyle name="Warning Text 10" xfId="7230"/>
    <cellStyle name="Warning Text 11" xfId="7231"/>
    <cellStyle name="Warning Text 2" xfId="7232"/>
    <cellStyle name="Warning Text 3" xfId="7233"/>
    <cellStyle name="Warning Text 4" xfId="7234"/>
    <cellStyle name="Warning Text 5" xfId="7235"/>
    <cellStyle name="Warning Text 6" xfId="7236"/>
    <cellStyle name="Warning Text 7" xfId="7237"/>
    <cellStyle name="Warning Text 8" xfId="7238"/>
    <cellStyle name="Warning Text 9" xfId="7239"/>
    <cellStyle name="アクセント 1 2" xfId="7240"/>
    <cellStyle name="アクセント 1 3" xfId="7241"/>
    <cellStyle name="アクセント 1 4" xfId="7242"/>
    <cellStyle name="アクセント 1 5" xfId="7243"/>
    <cellStyle name="アクセント 1 6" xfId="7244"/>
    <cellStyle name="アクセント 2 2" xfId="7245"/>
    <cellStyle name="アクセント 2 3" xfId="7246"/>
    <cellStyle name="アクセント 2 4" xfId="7247"/>
    <cellStyle name="アクセント 2 5" xfId="7248"/>
    <cellStyle name="アクセント 2 6" xfId="7249"/>
    <cellStyle name="アクセント 3 2" xfId="7250"/>
    <cellStyle name="アクセント 3 3" xfId="7251"/>
    <cellStyle name="アクセント 3 4" xfId="7252"/>
    <cellStyle name="アクセント 3 5" xfId="7253"/>
    <cellStyle name="アクセント 3 6" xfId="7254"/>
    <cellStyle name="アクセント 4 2" xfId="7255"/>
    <cellStyle name="アクセント 4 3" xfId="7256"/>
    <cellStyle name="アクセント 4 4" xfId="7257"/>
    <cellStyle name="アクセント 4 5" xfId="7258"/>
    <cellStyle name="アクセント 4 6" xfId="7259"/>
    <cellStyle name="アクセント 5 2" xfId="7260"/>
    <cellStyle name="アクセント 5 3" xfId="7261"/>
    <cellStyle name="アクセント 5 4" xfId="7262"/>
    <cellStyle name="アクセント 5 5" xfId="7263"/>
    <cellStyle name="アクセント 5 6" xfId="7264"/>
    <cellStyle name="アクセント 6 2" xfId="7265"/>
    <cellStyle name="アクセント 6 3" xfId="7266"/>
    <cellStyle name="アクセント 6 4" xfId="7267"/>
    <cellStyle name="アクセント 6 5" xfId="7268"/>
    <cellStyle name="アクセント 6 6" xfId="7269"/>
    <cellStyle name="スタイル 1" xfId="7270"/>
    <cellStyle name="タイトル 2" xfId="7271"/>
    <cellStyle name="タイトル 3" xfId="7272"/>
    <cellStyle name="タイトル 4" xfId="7273"/>
    <cellStyle name="タイトル 5" xfId="7274"/>
    <cellStyle name="タイトル 6" xfId="7275"/>
    <cellStyle name="チェック セル 2" xfId="7276"/>
    <cellStyle name="チェック セル 3" xfId="7277"/>
    <cellStyle name="チェック セル 4" xfId="7278"/>
    <cellStyle name="チェック セル 5" xfId="7279"/>
    <cellStyle name="チェック セル 6" xfId="7280"/>
    <cellStyle name="どちらでもない 2" xfId="7281"/>
    <cellStyle name="どちらでもない 3" xfId="7282"/>
    <cellStyle name="どちらでもない 4" xfId="7283"/>
    <cellStyle name="どちらでもない 5" xfId="7284"/>
    <cellStyle name="どちらでもない 6" xfId="7285"/>
    <cellStyle name="パーセント 10" xfId="7286"/>
    <cellStyle name="パーセント 10 2" xfId="7287"/>
    <cellStyle name="パーセント 11" xfId="7288"/>
    <cellStyle name="パーセント 12" xfId="7289"/>
    <cellStyle name="パーセント 13" xfId="7290"/>
    <cellStyle name="パーセント 2" xfId="7291"/>
    <cellStyle name="パーセント 2 2" xfId="7292"/>
    <cellStyle name="パーセント 2 2 2" xfId="7293"/>
    <cellStyle name="パーセント 2 3" xfId="7294"/>
    <cellStyle name="パーセント 2 4" xfId="7295"/>
    <cellStyle name="パーセント 3" xfId="7296"/>
    <cellStyle name="パーセント 3 2" xfId="7297"/>
    <cellStyle name="パーセント 3 3" xfId="7298"/>
    <cellStyle name="パーセント 4" xfId="7299"/>
    <cellStyle name="パーセント 5" xfId="7300"/>
    <cellStyle name="パーセント 6" xfId="7301"/>
    <cellStyle name="パーセント 7" xfId="7302"/>
    <cellStyle name="パーセント 8" xfId="7303"/>
    <cellStyle name="パーセント 9" xfId="7304"/>
    <cellStyle name="ハイパーリンク 2" xfId="7305"/>
    <cellStyle name="メモ 2" xfId="7306"/>
    <cellStyle name="メモ 3" xfId="7307"/>
    <cellStyle name="メモ 4" xfId="7308"/>
    <cellStyle name="メモ 5" xfId="7309"/>
    <cellStyle name="メモ 6" xfId="7310"/>
    <cellStyle name="メモ 7" xfId="7311"/>
    <cellStyle name="リンク セル 2" xfId="7312"/>
    <cellStyle name="リンク セル 3" xfId="7313"/>
    <cellStyle name="リンク セル 4" xfId="7314"/>
    <cellStyle name="リンク セル 5" xfId="7315"/>
    <cellStyle name="リンク セル 6" xfId="7316"/>
    <cellStyle name="悪い 2" xfId="7317"/>
    <cellStyle name="悪い 3" xfId="7318"/>
    <cellStyle name="悪い 4" xfId="7319"/>
    <cellStyle name="悪い 5" xfId="7320"/>
    <cellStyle name="悪い 6" xfId="7321"/>
    <cellStyle name="一般 2" xfId="7322"/>
    <cellStyle name="一般_CompVision 2006 v1-2 final" xfId="7323"/>
    <cellStyle name="計算 2" xfId="7324"/>
    <cellStyle name="計算 3" xfId="7325"/>
    <cellStyle name="計算 4" xfId="7326"/>
    <cellStyle name="計算 5" xfId="7327"/>
    <cellStyle name="計算 6" xfId="7328"/>
    <cellStyle name="警告文 2" xfId="7329"/>
    <cellStyle name="警告文 3" xfId="7330"/>
    <cellStyle name="警告文 4" xfId="7331"/>
    <cellStyle name="警告文 5" xfId="7332"/>
    <cellStyle name="警告文 6" xfId="7333"/>
    <cellStyle name="桁区切り [0.00] 2" xfId="7334"/>
    <cellStyle name="桁区切り [0.00] 2 2" xfId="7335"/>
    <cellStyle name="桁区切り [0.00] 3" xfId="7336"/>
    <cellStyle name="桁区切り 10" xfId="7337"/>
    <cellStyle name="桁区切り 11" xfId="7338"/>
    <cellStyle name="桁区切り 12" xfId="7339"/>
    <cellStyle name="桁区切り 13" xfId="7340"/>
    <cellStyle name="桁区切り 14" xfId="7341"/>
    <cellStyle name="桁区切り 15" xfId="7342"/>
    <cellStyle name="桁区切り 16" xfId="7343"/>
    <cellStyle name="桁区切り 2" xfId="7344"/>
    <cellStyle name="桁区切り 2 2" xfId="7345"/>
    <cellStyle name="桁区切り 2 2 2" xfId="7346"/>
    <cellStyle name="桁区切り 2 2 3" xfId="7347"/>
    <cellStyle name="桁区切り 2 3" xfId="7348"/>
    <cellStyle name="桁区切り 2 4" xfId="7349"/>
    <cellStyle name="桁区切り 2 5" xfId="7350"/>
    <cellStyle name="桁区切り 3" xfId="7351"/>
    <cellStyle name="桁区切り 3 2" xfId="7352"/>
    <cellStyle name="桁区切り 3 3" xfId="7353"/>
    <cellStyle name="桁区切り 4" xfId="7354"/>
    <cellStyle name="桁区切り 5" xfId="7355"/>
    <cellStyle name="桁区切り 6" xfId="7356"/>
    <cellStyle name="桁区切り 7" xfId="7357"/>
    <cellStyle name="桁区切り 8" xfId="7358"/>
    <cellStyle name="桁区切り 8 2" xfId="7359"/>
    <cellStyle name="桁区切り 9" xfId="7360"/>
    <cellStyle name="見出し 1 2" xfId="7361"/>
    <cellStyle name="見出し 1 3" xfId="7362"/>
    <cellStyle name="見出し 1 4" xfId="7363"/>
    <cellStyle name="見出し 1 5" xfId="7364"/>
    <cellStyle name="見出し 1 6" xfId="7365"/>
    <cellStyle name="見出し 2 2" xfId="7366"/>
    <cellStyle name="見出し 2 3" xfId="7367"/>
    <cellStyle name="見出し 2 4" xfId="7368"/>
    <cellStyle name="見出し 2 5" xfId="7369"/>
    <cellStyle name="見出し 2 6" xfId="7370"/>
    <cellStyle name="見出し 3 2" xfId="7371"/>
    <cellStyle name="見出し 3 3" xfId="7372"/>
    <cellStyle name="見出し 3 4" xfId="7373"/>
    <cellStyle name="見出し 3 5" xfId="7374"/>
    <cellStyle name="見出し 3 6" xfId="7375"/>
    <cellStyle name="見出し 4 2" xfId="7376"/>
    <cellStyle name="見出し 4 3" xfId="7377"/>
    <cellStyle name="見出し 4 4" xfId="7378"/>
    <cellStyle name="見出し 4 5" xfId="7379"/>
    <cellStyle name="見出し 4 6" xfId="7380"/>
    <cellStyle name="集計 2" xfId="7381"/>
    <cellStyle name="集計 3" xfId="7382"/>
    <cellStyle name="集計 4" xfId="7383"/>
    <cellStyle name="集計 5" xfId="7384"/>
    <cellStyle name="集計 6" xfId="7385"/>
    <cellStyle name="出力 2" xfId="7386"/>
    <cellStyle name="出力 3" xfId="7387"/>
    <cellStyle name="出力 4" xfId="7388"/>
    <cellStyle name="出力 5" xfId="7389"/>
    <cellStyle name="出力 6" xfId="7390"/>
    <cellStyle name="説明文 2" xfId="7391"/>
    <cellStyle name="説明文 3" xfId="7392"/>
    <cellStyle name="説明文 4" xfId="7393"/>
    <cellStyle name="説明文 5" xfId="7394"/>
    <cellStyle name="説明文 6" xfId="7395"/>
    <cellStyle name="千分位 2" xfId="7396"/>
    <cellStyle name="通貨 [0.00] 2" xfId="7397"/>
    <cellStyle name="通貨 2" xfId="7398"/>
    <cellStyle name="通貨 3" xfId="7399"/>
    <cellStyle name="通貨 4" xfId="7400"/>
    <cellStyle name="通貨 5" xfId="7401"/>
    <cellStyle name="通貨 6" xfId="7402"/>
    <cellStyle name="通貨 7" xfId="7403"/>
    <cellStyle name="通貨 8" xfId="7404"/>
    <cellStyle name="入力 2" xfId="7405"/>
    <cellStyle name="入力 3" xfId="7406"/>
    <cellStyle name="入力 4" xfId="7407"/>
    <cellStyle name="入力 5" xfId="7408"/>
    <cellStyle name="入力 6" xfId="7409"/>
    <cellStyle name="標準" xfId="0" builtinId="0"/>
    <cellStyle name="標準 10" xfId="7410"/>
    <cellStyle name="標準 10 2" xfId="7411"/>
    <cellStyle name="標準 11" xfId="7412"/>
    <cellStyle name="標準 12" xfId="7413"/>
    <cellStyle name="標準 12 2" xfId="7414"/>
    <cellStyle name="標準 13" xfId="7415"/>
    <cellStyle name="標準 13 2" xfId="7416"/>
    <cellStyle name="標準 14" xfId="7417"/>
    <cellStyle name="標準 15" xfId="7418"/>
    <cellStyle name="標準 16" xfId="7419"/>
    <cellStyle name="標準 17" xfId="7420"/>
    <cellStyle name="標準 18" xfId="7421"/>
    <cellStyle name="標準 19" xfId="7422"/>
    <cellStyle name="標準 2" xfId="7423"/>
    <cellStyle name="標準 2 2" xfId="7424"/>
    <cellStyle name="標準 2 2 2" xfId="7425"/>
    <cellStyle name="標準 2 2 3" xfId="7426"/>
    <cellStyle name="標準 2 2 4" xfId="7427"/>
    <cellStyle name="標準 2 3" xfId="7428"/>
    <cellStyle name="標準 2 4" xfId="7429"/>
    <cellStyle name="標準 2 5" xfId="7430"/>
    <cellStyle name="標準 2 6" xfId="7431"/>
    <cellStyle name="標準 2 7" xfId="7432"/>
    <cellStyle name="標準 2 8" xfId="7433"/>
    <cellStyle name="標準 2 9" xfId="7434"/>
    <cellStyle name="標準 20" xfId="7435"/>
    <cellStyle name="標準 21" xfId="7436"/>
    <cellStyle name="標準 22" xfId="7437"/>
    <cellStyle name="標準 23" xfId="7438"/>
    <cellStyle name="標準 24" xfId="7439"/>
    <cellStyle name="標準 25" xfId="7440"/>
    <cellStyle name="標準 26" xfId="7441"/>
    <cellStyle name="標準 27" xfId="7442"/>
    <cellStyle name="標準 28" xfId="7443"/>
    <cellStyle name="標準 29" xfId="7444"/>
    <cellStyle name="標準 3" xfId="7445"/>
    <cellStyle name="標準 3 2" xfId="7446"/>
    <cellStyle name="標準 3 3" xfId="7447"/>
    <cellStyle name="標準 30" xfId="7448"/>
    <cellStyle name="標準 31" xfId="7449"/>
    <cellStyle name="標準 32" xfId="7450"/>
    <cellStyle name="標準 33" xfId="7451"/>
    <cellStyle name="標準 34" xfId="7452"/>
    <cellStyle name="標準 35" xfId="7453"/>
    <cellStyle name="標準 36" xfId="7454"/>
    <cellStyle name="標準 37" xfId="7455"/>
    <cellStyle name="標準 38" xfId="7456"/>
    <cellStyle name="標準 39" xfId="7457"/>
    <cellStyle name="標準 4" xfId="7458"/>
    <cellStyle name="標準 40" xfId="7459"/>
    <cellStyle name="標準 41" xfId="7460"/>
    <cellStyle name="標準 42" xfId="7461"/>
    <cellStyle name="標準 43" xfId="7462"/>
    <cellStyle name="標準 44" xfId="7463"/>
    <cellStyle name="標準 45" xfId="7464"/>
    <cellStyle name="標準 46" xfId="7465"/>
    <cellStyle name="標準 47" xfId="7466"/>
    <cellStyle name="標準 48" xfId="7467"/>
    <cellStyle name="標準 49" xfId="7468"/>
    <cellStyle name="標準 5" xfId="1"/>
    <cellStyle name="標準 5 2" xfId="7469"/>
    <cellStyle name="標準 5 3" xfId="7470"/>
    <cellStyle name="標準 5 4" xfId="7471"/>
    <cellStyle name="標準 5 4 2" xfId="7472"/>
    <cellStyle name="標準 50" xfId="7473"/>
    <cellStyle name="標準 51" xfId="7474"/>
    <cellStyle name="標準 52" xfId="7475"/>
    <cellStyle name="標準 53" xfId="7476"/>
    <cellStyle name="標準 54" xfId="7477"/>
    <cellStyle name="標準 55" xfId="7478"/>
    <cellStyle name="標準 56" xfId="7479"/>
    <cellStyle name="標準 57" xfId="7480"/>
    <cellStyle name="標準 58" xfId="7481"/>
    <cellStyle name="標準 59" xfId="7482"/>
    <cellStyle name="標準 6" xfId="7483"/>
    <cellStyle name="標準 60" xfId="7484"/>
    <cellStyle name="標準 61" xfId="7485"/>
    <cellStyle name="標準 62" xfId="7486"/>
    <cellStyle name="標準 63" xfId="7487"/>
    <cellStyle name="標準 64" xfId="7488"/>
    <cellStyle name="標準 65" xfId="7489"/>
    <cellStyle name="標準 66" xfId="7490"/>
    <cellStyle name="標準 67" xfId="7491"/>
    <cellStyle name="標準 68" xfId="7492"/>
    <cellStyle name="標準 69" xfId="7493"/>
    <cellStyle name="標準 7" xfId="7494"/>
    <cellStyle name="標準 70" xfId="7495"/>
    <cellStyle name="標準 71" xfId="7496"/>
    <cellStyle name="標準 72" xfId="7497"/>
    <cellStyle name="標準 73" xfId="7498"/>
    <cellStyle name="標準 74" xfId="7499"/>
    <cellStyle name="標準 75" xfId="7500"/>
    <cellStyle name="標準 76" xfId="7501"/>
    <cellStyle name="標準 77" xfId="7502"/>
    <cellStyle name="標準 78" xfId="7503"/>
    <cellStyle name="標準 8" xfId="7504"/>
    <cellStyle name="標準 9" xfId="7505"/>
    <cellStyle name="標準 9 2" xfId="7506"/>
    <cellStyle name="良い 2" xfId="7507"/>
    <cellStyle name="良い 3" xfId="7508"/>
    <cellStyle name="良い 4" xfId="7509"/>
    <cellStyle name="良い 5" xfId="7510"/>
    <cellStyle name="良い 6" xfId="7511"/>
    <cellStyle name="표준_CompVision 2006 v1-2-1_LKL_final" xfId="7512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95251</xdr:colOff>
      <xdr:row>1</xdr:row>
      <xdr:rowOff>28575</xdr:rowOff>
    </xdr:to>
    <xdr:sp macro="" textlink="">
      <xdr:nvSpPr>
        <xdr:cNvPr id="2" name="正方形/長方形 1"/>
        <xdr:cNvSpPr/>
      </xdr:nvSpPr>
      <xdr:spPr>
        <a:xfrm>
          <a:off x="685800" y="0"/>
          <a:ext cx="723901" cy="342900"/>
        </a:xfrm>
        <a:prstGeom prst="rect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別表１</a:t>
          </a:r>
        </a:p>
      </xdr:txBody>
    </xdr:sp>
    <xdr:clientData/>
  </xdr:twoCellAnchor>
  <xdr:twoCellAnchor>
    <xdr:from>
      <xdr:col>1</xdr:col>
      <xdr:colOff>0</xdr:colOff>
      <xdr:row>47</xdr:row>
      <xdr:rowOff>28575</xdr:rowOff>
    </xdr:from>
    <xdr:to>
      <xdr:col>3</xdr:col>
      <xdr:colOff>95250</xdr:colOff>
      <xdr:row>48</xdr:row>
      <xdr:rowOff>57150</xdr:rowOff>
    </xdr:to>
    <xdr:sp macro="" textlink="">
      <xdr:nvSpPr>
        <xdr:cNvPr id="3" name="正方形/長方形 2"/>
        <xdr:cNvSpPr/>
      </xdr:nvSpPr>
      <xdr:spPr>
        <a:xfrm>
          <a:off x="685800" y="13468350"/>
          <a:ext cx="723900" cy="342900"/>
        </a:xfrm>
        <a:prstGeom prst="rect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別表２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75"/>
  <sheetViews>
    <sheetView showGridLines="0" tabSelected="1" view="pageBreakPreview" zoomScaleNormal="100" zoomScaleSheetLayoutView="100" workbookViewId="0">
      <selection activeCell="P130" sqref="P130"/>
    </sheetView>
  </sheetViews>
  <sheetFormatPr defaultRowHeight="13.5"/>
  <cols>
    <col min="1" max="1" width="9" style="1"/>
    <col min="2" max="2" width="4.625" style="1" customWidth="1"/>
    <col min="3" max="3" width="3.625" style="2" customWidth="1"/>
    <col min="4" max="4" width="30.5" style="1" bestFit="1" customWidth="1"/>
    <col min="5" max="5" width="3.625" style="3" customWidth="1"/>
    <col min="6" max="6" width="6.125" style="3" customWidth="1"/>
    <col min="7" max="7" width="12.5" style="1" customWidth="1"/>
    <col min="8" max="8" width="3.625" style="1" customWidth="1"/>
    <col min="9" max="9" width="6.125" style="1" customWidth="1"/>
    <col min="10" max="10" width="12.5" style="1" customWidth="1"/>
    <col min="11" max="11" width="3.625" style="1" customWidth="1"/>
    <col min="12" max="12" width="18.625" style="1" customWidth="1"/>
    <col min="13" max="13" width="3.625" style="1" customWidth="1"/>
    <col min="14" max="14" width="9.625" style="1" customWidth="1"/>
    <col min="15" max="15" width="6.625" style="1" customWidth="1"/>
    <col min="16" max="16384" width="9" style="1"/>
  </cols>
  <sheetData>
    <row r="1" spans="3:15" ht="24.95" customHeight="1">
      <c r="C1" s="223" t="s">
        <v>0</v>
      </c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</row>
    <row r="2" spans="3:15" ht="9.9499999999999993" customHeight="1"/>
    <row r="3" spans="3:15" ht="15" customHeight="1">
      <c r="C3" s="290" t="s">
        <v>1</v>
      </c>
      <c r="D3" s="290"/>
      <c r="E3" s="290"/>
      <c r="F3" s="290"/>
      <c r="G3" s="290"/>
      <c r="H3" s="290"/>
      <c r="I3" s="290"/>
      <c r="J3" s="290"/>
      <c r="K3" s="290"/>
      <c r="L3" s="290"/>
    </row>
    <row r="4" spans="3:15" ht="15" customHeight="1" thickBot="1">
      <c r="L4" s="4" t="s">
        <v>2</v>
      </c>
      <c r="M4" s="5" t="s">
        <v>3</v>
      </c>
      <c r="N4" s="6" t="s">
        <v>4</v>
      </c>
    </row>
    <row r="5" spans="3:15" ht="24.95" customHeight="1">
      <c r="C5" s="291" t="s">
        <v>5</v>
      </c>
      <c r="D5" s="292"/>
      <c r="E5" s="279" t="s">
        <v>6</v>
      </c>
      <c r="F5" s="272" t="s">
        <v>7</v>
      </c>
      <c r="G5" s="273"/>
      <c r="H5" s="273"/>
      <c r="I5" s="273"/>
      <c r="J5" s="273"/>
      <c r="K5" s="273"/>
      <c r="L5" s="273"/>
      <c r="M5" s="274"/>
      <c r="N5" s="297" t="s">
        <v>8</v>
      </c>
    </row>
    <row r="6" spans="3:15" ht="24.95" customHeight="1">
      <c r="C6" s="293"/>
      <c r="D6" s="294"/>
      <c r="E6" s="280"/>
      <c r="F6" s="304" t="s">
        <v>9</v>
      </c>
      <c r="G6" s="300"/>
      <c r="H6" s="300"/>
      <c r="I6" s="300" t="s">
        <v>10</v>
      </c>
      <c r="J6" s="300"/>
      <c r="K6" s="300"/>
      <c r="L6" s="300" t="s">
        <v>11</v>
      </c>
      <c r="M6" s="301"/>
      <c r="N6" s="298"/>
    </row>
    <row r="7" spans="3:15" ht="24.95" customHeight="1" thickBot="1">
      <c r="C7" s="295"/>
      <c r="D7" s="296"/>
      <c r="E7" s="281"/>
      <c r="F7" s="305" t="s">
        <v>12</v>
      </c>
      <c r="G7" s="302"/>
      <c r="H7" s="302"/>
      <c r="I7" s="302" t="s">
        <v>13</v>
      </c>
      <c r="J7" s="302"/>
      <c r="K7" s="302"/>
      <c r="L7" s="302" t="s">
        <v>14</v>
      </c>
      <c r="M7" s="303"/>
      <c r="N7" s="299"/>
    </row>
    <row r="8" spans="3:15" ht="30" customHeight="1">
      <c r="C8" s="7" t="s">
        <v>15</v>
      </c>
      <c r="D8" s="8" t="s">
        <v>16</v>
      </c>
      <c r="E8" s="9">
        <v>2</v>
      </c>
      <c r="F8" s="275" t="s">
        <v>17</v>
      </c>
      <c r="G8" s="252"/>
      <c r="H8" s="10"/>
      <c r="I8" s="251" t="s">
        <v>18</v>
      </c>
      <c r="J8" s="252"/>
      <c r="K8" s="12"/>
      <c r="L8" s="11" t="s">
        <v>19</v>
      </c>
      <c r="M8" s="13"/>
      <c r="N8" s="14" t="str">
        <f t="shared" ref="N8:N14" si="0">IF(H8="○",E8*1,IF(K8="○",E8*3,IF(M8="○",E8*5,"")))</f>
        <v/>
      </c>
    </row>
    <row r="9" spans="3:15" ht="30" customHeight="1">
      <c r="C9" s="15" t="s">
        <v>20</v>
      </c>
      <c r="D9" s="16" t="s">
        <v>21</v>
      </c>
      <c r="E9" s="17">
        <v>1</v>
      </c>
      <c r="F9" s="221" t="s">
        <v>22</v>
      </c>
      <c r="G9" s="217"/>
      <c r="H9" s="19"/>
      <c r="I9" s="216" t="s">
        <v>23</v>
      </c>
      <c r="J9" s="217"/>
      <c r="K9" s="19"/>
      <c r="L9" s="270"/>
      <c r="M9" s="271"/>
      <c r="N9" s="21" t="str">
        <f t="shared" si="0"/>
        <v/>
      </c>
    </row>
    <row r="10" spans="3:15" ht="30" customHeight="1">
      <c r="C10" s="15" t="s">
        <v>24</v>
      </c>
      <c r="D10" s="16" t="s">
        <v>25</v>
      </c>
      <c r="E10" s="17">
        <v>1</v>
      </c>
      <c r="F10" s="221" t="s">
        <v>26</v>
      </c>
      <c r="G10" s="217"/>
      <c r="H10" s="19"/>
      <c r="I10" s="216" t="s">
        <v>27</v>
      </c>
      <c r="J10" s="217"/>
      <c r="K10" s="19"/>
      <c r="L10" s="20" t="s">
        <v>28</v>
      </c>
      <c r="M10" s="22"/>
      <c r="N10" s="21" t="str">
        <f t="shared" si="0"/>
        <v/>
      </c>
    </row>
    <row r="11" spans="3:15" ht="30" customHeight="1">
      <c r="C11" s="15" t="s">
        <v>29</v>
      </c>
      <c r="D11" s="16" t="s">
        <v>30</v>
      </c>
      <c r="E11" s="17">
        <v>2</v>
      </c>
      <c r="F11" s="221" t="s">
        <v>31</v>
      </c>
      <c r="G11" s="217"/>
      <c r="H11" s="19"/>
      <c r="I11" s="216" t="s">
        <v>32</v>
      </c>
      <c r="J11" s="217"/>
      <c r="K11" s="19"/>
      <c r="L11" s="20" t="s">
        <v>33</v>
      </c>
      <c r="M11" s="22"/>
      <c r="N11" s="21" t="str">
        <f t="shared" si="0"/>
        <v/>
      </c>
    </row>
    <row r="12" spans="3:15" ht="30" customHeight="1">
      <c r="C12" s="15" t="s">
        <v>34</v>
      </c>
      <c r="D12" s="16" t="s">
        <v>35</v>
      </c>
      <c r="E12" s="17">
        <v>3</v>
      </c>
      <c r="F12" s="221" t="s">
        <v>36</v>
      </c>
      <c r="G12" s="217"/>
      <c r="H12" s="19"/>
      <c r="I12" s="246"/>
      <c r="J12" s="247"/>
      <c r="K12" s="248"/>
      <c r="L12" s="270"/>
      <c r="M12" s="271"/>
      <c r="N12" s="21" t="str">
        <f t="shared" si="0"/>
        <v/>
      </c>
    </row>
    <row r="13" spans="3:15" ht="30" customHeight="1">
      <c r="C13" s="15" t="s">
        <v>37</v>
      </c>
      <c r="D13" s="16" t="s">
        <v>38</v>
      </c>
      <c r="E13" s="17">
        <v>1</v>
      </c>
      <c r="F13" s="221" t="s">
        <v>39</v>
      </c>
      <c r="G13" s="217"/>
      <c r="H13" s="19"/>
      <c r="I13" s="216" t="s">
        <v>40</v>
      </c>
      <c r="J13" s="217"/>
      <c r="K13" s="19"/>
      <c r="L13" s="20" t="s">
        <v>41</v>
      </c>
      <c r="M13" s="22"/>
      <c r="N13" s="21" t="str">
        <f t="shared" si="0"/>
        <v/>
      </c>
    </row>
    <row r="14" spans="3:15" ht="30" customHeight="1" thickBot="1">
      <c r="C14" s="15" t="s">
        <v>42</v>
      </c>
      <c r="D14" s="16" t="s">
        <v>43</v>
      </c>
      <c r="E14" s="17">
        <v>1</v>
      </c>
      <c r="F14" s="221" t="s">
        <v>44</v>
      </c>
      <c r="G14" s="217"/>
      <c r="H14" s="19"/>
      <c r="I14" s="216" t="s">
        <v>45</v>
      </c>
      <c r="J14" s="217"/>
      <c r="K14" s="19"/>
      <c r="L14" s="20" t="s">
        <v>46</v>
      </c>
      <c r="M14" s="22"/>
      <c r="N14" s="21" t="str">
        <f t="shared" si="0"/>
        <v/>
      </c>
      <c r="O14" s="23" t="s">
        <v>47</v>
      </c>
    </row>
    <row r="15" spans="3:15" ht="35.1" customHeight="1" thickTop="1" thickBot="1">
      <c r="C15" s="15" t="s">
        <v>48</v>
      </c>
      <c r="D15" s="16" t="s">
        <v>49</v>
      </c>
      <c r="E15" s="17">
        <v>3</v>
      </c>
      <c r="F15" s="221" t="s">
        <v>50</v>
      </c>
      <c r="G15" s="217"/>
      <c r="H15" s="19"/>
      <c r="I15" s="216" t="s">
        <v>51</v>
      </c>
      <c r="J15" s="217"/>
      <c r="K15" s="19"/>
      <c r="L15" s="24" t="s">
        <v>52</v>
      </c>
      <c r="M15" s="22"/>
      <c r="N15" s="21" t="str">
        <f>IF(O15="","",IF(O15&lt;=4,3,IF(O15&lt;=24,9,IF(O15&lt;=49,15,IF(O15&lt;=49+25,15+9,IF(O15&lt;=49+25*2,15+9*2,IF(O15&lt;=49+25*3,15+9*3,IF(O15&lt;=49+25*4,15+9*4,IF(O15&lt;=49+25*5,15+9*5,IF(O15&lt;=49+25*6,15+9*6,IF(O15&lt;=49+25*7,15+9*7,)))))))))))</f>
        <v/>
      </c>
      <c r="O15" s="25"/>
    </row>
    <row r="16" spans="3:15" ht="35.1" customHeight="1" thickTop="1">
      <c r="C16" s="15" t="s">
        <v>53</v>
      </c>
      <c r="D16" s="16" t="s">
        <v>54</v>
      </c>
      <c r="E16" s="17">
        <v>1</v>
      </c>
      <c r="F16" s="221" t="s">
        <v>55</v>
      </c>
      <c r="G16" s="217"/>
      <c r="H16" s="19"/>
      <c r="I16" s="249" t="s">
        <v>56</v>
      </c>
      <c r="J16" s="250"/>
      <c r="K16" s="19"/>
      <c r="L16" s="20" t="s">
        <v>57</v>
      </c>
      <c r="M16" s="22"/>
      <c r="N16" s="21" t="str">
        <f>IF(H16="○",E16*1,IF(K16="○",E16*3,IF(M16="○",E16*5,"")))</f>
        <v/>
      </c>
    </row>
    <row r="17" spans="3:14" ht="30" customHeight="1">
      <c r="C17" s="15" t="s">
        <v>58</v>
      </c>
      <c r="D17" s="16" t="s">
        <v>59</v>
      </c>
      <c r="E17" s="17">
        <v>1</v>
      </c>
      <c r="F17" s="221" t="s">
        <v>60</v>
      </c>
      <c r="G17" s="217"/>
      <c r="H17" s="19"/>
      <c r="I17" s="216" t="s">
        <v>61</v>
      </c>
      <c r="J17" s="217"/>
      <c r="K17" s="19"/>
      <c r="L17" s="20" t="s">
        <v>62</v>
      </c>
      <c r="M17" s="22"/>
      <c r="N17" s="21" t="str">
        <f>IF(H17="○",E17*1,IF(K17="○",E17*3,IF(M17="○",E17*5,"")))</f>
        <v/>
      </c>
    </row>
    <row r="18" spans="3:14" ht="30" customHeight="1">
      <c r="C18" s="15" t="s">
        <v>63</v>
      </c>
      <c r="D18" s="16" t="s">
        <v>64</v>
      </c>
      <c r="E18" s="17">
        <v>2</v>
      </c>
      <c r="F18" s="221" t="s">
        <v>65</v>
      </c>
      <c r="G18" s="217"/>
      <c r="H18" s="19"/>
      <c r="I18" s="216" t="s">
        <v>66</v>
      </c>
      <c r="J18" s="217"/>
      <c r="K18" s="19"/>
      <c r="L18" s="20" t="s">
        <v>67</v>
      </c>
      <c r="M18" s="22"/>
      <c r="N18" s="21" t="str">
        <f>IF(H18="○",E18*1,IF(K18="○",E18*3,IF(M18="○",E18*5,"")))</f>
        <v/>
      </c>
    </row>
    <row r="19" spans="3:14" ht="30" customHeight="1">
      <c r="C19" s="15" t="s">
        <v>68</v>
      </c>
      <c r="D19" s="16" t="s">
        <v>69</v>
      </c>
      <c r="E19" s="17">
        <v>1</v>
      </c>
      <c r="F19" s="221" t="s">
        <v>65</v>
      </c>
      <c r="G19" s="217"/>
      <c r="H19" s="19"/>
      <c r="I19" s="216" t="s">
        <v>66</v>
      </c>
      <c r="J19" s="217"/>
      <c r="K19" s="19"/>
      <c r="L19" s="20" t="s">
        <v>67</v>
      </c>
      <c r="M19" s="22"/>
      <c r="N19" s="21" t="str">
        <f>IF(H19="○",E19*1,IF(K19="○",E19*3,IF(M19="○",E19*5,"")))</f>
        <v/>
      </c>
    </row>
    <row r="20" spans="3:14" ht="30" customHeight="1">
      <c r="C20" s="15" t="s">
        <v>70</v>
      </c>
      <c r="D20" s="26" t="s">
        <v>71</v>
      </c>
      <c r="E20" s="17">
        <v>1</v>
      </c>
      <c r="F20" s="221" t="s">
        <v>72</v>
      </c>
      <c r="G20" s="217"/>
      <c r="H20" s="19"/>
      <c r="I20" s="216" t="s">
        <v>73</v>
      </c>
      <c r="J20" s="217"/>
      <c r="K20" s="19"/>
      <c r="L20" s="20" t="s">
        <v>74</v>
      </c>
      <c r="M20" s="22"/>
      <c r="N20" s="21" t="str">
        <f>IF(H20="○",E20*1,IF(K20="○",E20*3,IF(M20="○",E20*5,"")))</f>
        <v/>
      </c>
    </row>
    <row r="21" spans="3:14" ht="30" customHeight="1">
      <c r="C21" s="15" t="s">
        <v>75</v>
      </c>
      <c r="D21" s="16" t="s">
        <v>76</v>
      </c>
      <c r="E21" s="17">
        <v>3</v>
      </c>
      <c r="F21" s="18"/>
      <c r="G21" s="253"/>
      <c r="H21" s="253"/>
      <c r="I21" s="81"/>
      <c r="J21" s="27"/>
      <c r="K21" s="253" t="s">
        <v>77</v>
      </c>
      <c r="L21" s="253"/>
      <c r="M21" s="254"/>
      <c r="N21" s="21" t="str">
        <f>IF(ISBLANK(J21),"",E21*J21)</f>
        <v/>
      </c>
    </row>
    <row r="22" spans="3:14" ht="30" customHeight="1">
      <c r="C22" s="15" t="s">
        <v>78</v>
      </c>
      <c r="D22" s="16" t="s">
        <v>79</v>
      </c>
      <c r="E22" s="17">
        <v>2</v>
      </c>
      <c r="F22" s="18"/>
      <c r="G22" s="253"/>
      <c r="H22" s="253"/>
      <c r="I22" s="81"/>
      <c r="J22" s="27"/>
      <c r="K22" s="253" t="s">
        <v>77</v>
      </c>
      <c r="L22" s="253"/>
      <c r="M22" s="254"/>
      <c r="N22" s="21" t="str">
        <f>IF(ISBLANK(J22),"",E22*J22)</f>
        <v/>
      </c>
    </row>
    <row r="23" spans="3:14" ht="30" customHeight="1">
      <c r="C23" s="15" t="s">
        <v>80</v>
      </c>
      <c r="D23" s="16" t="s">
        <v>81</v>
      </c>
      <c r="E23" s="17">
        <v>5</v>
      </c>
      <c r="F23" s="18"/>
      <c r="G23" s="253"/>
      <c r="H23" s="253"/>
      <c r="I23" s="81"/>
      <c r="J23" s="27"/>
      <c r="K23" s="253" t="s">
        <v>77</v>
      </c>
      <c r="L23" s="253"/>
      <c r="M23" s="254"/>
      <c r="N23" s="21" t="str">
        <f>IF(ISBLANK(J23),"",J23*E23)</f>
        <v/>
      </c>
    </row>
    <row r="24" spans="3:14" ht="30" customHeight="1">
      <c r="C24" s="15" t="s">
        <v>82</v>
      </c>
      <c r="D24" s="16" t="s">
        <v>83</v>
      </c>
      <c r="E24" s="17">
        <v>7</v>
      </c>
      <c r="F24" s="221" t="s">
        <v>84</v>
      </c>
      <c r="G24" s="217"/>
      <c r="H24" s="19"/>
      <c r="I24" s="246"/>
      <c r="J24" s="247"/>
      <c r="K24" s="248"/>
      <c r="L24" s="258"/>
      <c r="M24" s="228"/>
      <c r="N24" s="21" t="str">
        <f>IF(H24="○",E24*1,IF(K24="○",E24*3,IF(M24="○",E24*5,"")))</f>
        <v/>
      </c>
    </row>
    <row r="25" spans="3:14" ht="30" customHeight="1">
      <c r="C25" s="15" t="s">
        <v>85</v>
      </c>
      <c r="D25" s="16" t="s">
        <v>86</v>
      </c>
      <c r="E25" s="17">
        <v>5</v>
      </c>
      <c r="F25" s="221" t="s">
        <v>87</v>
      </c>
      <c r="G25" s="217"/>
      <c r="H25" s="19"/>
      <c r="I25" s="216" t="s">
        <v>88</v>
      </c>
      <c r="J25" s="217"/>
      <c r="K25" s="19"/>
      <c r="L25" s="20" t="s">
        <v>89</v>
      </c>
      <c r="M25" s="22"/>
      <c r="N25" s="21" t="str">
        <f>IF(H25="○",E25*1,IF(K25="○",E25*3,IF(M25="○",E25*5,"")))</f>
        <v/>
      </c>
    </row>
    <row r="26" spans="3:14" ht="30" customHeight="1" thickBot="1">
      <c r="C26" s="28" t="s">
        <v>90</v>
      </c>
      <c r="D26" s="29" t="s">
        <v>91</v>
      </c>
      <c r="E26" s="30">
        <v>2</v>
      </c>
      <c r="F26" s="255" t="s">
        <v>92</v>
      </c>
      <c r="G26" s="256"/>
      <c r="H26" s="31"/>
      <c r="I26" s="257" t="s">
        <v>93</v>
      </c>
      <c r="J26" s="256"/>
      <c r="K26" s="31"/>
      <c r="L26" s="259"/>
      <c r="M26" s="260"/>
      <c r="N26" s="32" t="str">
        <f>IF(H26="○",E26*1,IF(K26="○",E26*3,IF(M26="○",E26*5,"")))</f>
        <v/>
      </c>
    </row>
    <row r="27" spans="3:14" ht="30" customHeight="1">
      <c r="C27" s="261" t="s">
        <v>94</v>
      </c>
      <c r="D27" s="262"/>
      <c r="E27" s="267" t="s">
        <v>95</v>
      </c>
      <c r="F27" s="268"/>
      <c r="G27" s="268"/>
      <c r="H27" s="268"/>
      <c r="I27" s="268"/>
      <c r="J27" s="268"/>
      <c r="K27" s="268"/>
      <c r="L27" s="268"/>
      <c r="M27" s="269"/>
      <c r="N27" s="33" t="str">
        <f>IF(SUM(N8:N23,N26)=0,"",SUM(N8:N23,N26))</f>
        <v/>
      </c>
    </row>
    <row r="28" spans="3:14" ht="30" customHeight="1">
      <c r="C28" s="263"/>
      <c r="D28" s="264"/>
      <c r="E28" s="313" t="s">
        <v>96</v>
      </c>
      <c r="F28" s="314"/>
      <c r="G28" s="314"/>
      <c r="H28" s="314"/>
      <c r="I28" s="314"/>
      <c r="J28" s="314"/>
      <c r="K28" s="314"/>
      <c r="L28" s="314"/>
      <c r="M28" s="315"/>
      <c r="N28" s="21">
        <f>SUM(N24:N25)</f>
        <v>0</v>
      </c>
    </row>
    <row r="29" spans="3:14" ht="30" customHeight="1" thickBot="1">
      <c r="C29" s="265"/>
      <c r="D29" s="266"/>
      <c r="E29" s="310" t="s">
        <v>97</v>
      </c>
      <c r="F29" s="311"/>
      <c r="G29" s="311"/>
      <c r="H29" s="311"/>
      <c r="I29" s="311"/>
      <c r="J29" s="311"/>
      <c r="K29" s="311"/>
      <c r="L29" s="311"/>
      <c r="M29" s="312"/>
      <c r="N29" s="34" t="str">
        <f>IF(SUM(N8:N26)=0,"",SUM(N8:N26))</f>
        <v/>
      </c>
    </row>
    <row r="30" spans="3:14" ht="5.0999999999999996" customHeight="1"/>
    <row r="31" spans="3:14" ht="30" customHeight="1">
      <c r="C31" s="309"/>
      <c r="D31" s="290"/>
      <c r="E31" s="290"/>
      <c r="F31" s="290"/>
      <c r="G31" s="290"/>
      <c r="H31" s="290"/>
      <c r="I31" s="290"/>
      <c r="J31" s="290"/>
      <c r="K31" s="290"/>
      <c r="L31" s="290"/>
      <c r="M31" s="290"/>
      <c r="N31" s="290"/>
    </row>
    <row r="32" spans="3:14" ht="13.5" customHeight="1">
      <c r="C32" s="35"/>
      <c r="D32" s="6"/>
      <c r="E32" s="6"/>
      <c r="F32" s="80"/>
      <c r="G32" s="6"/>
      <c r="H32" s="6"/>
      <c r="I32" s="80"/>
      <c r="J32" s="6"/>
      <c r="K32" s="6"/>
      <c r="L32" s="6"/>
      <c r="M32" s="6"/>
      <c r="N32" s="6"/>
    </row>
    <row r="33" spans="3:14" ht="13.5" customHeight="1">
      <c r="C33" s="35"/>
      <c r="D33" s="6"/>
      <c r="E33" s="6"/>
      <c r="F33" s="80"/>
      <c r="G33" s="6"/>
      <c r="H33" s="6"/>
      <c r="I33" s="80"/>
      <c r="J33" s="6"/>
      <c r="K33" s="6"/>
      <c r="L33" s="6"/>
      <c r="M33" s="6"/>
      <c r="N33" s="6"/>
    </row>
    <row r="34" spans="3:14" ht="13.5" customHeight="1">
      <c r="C34" s="35"/>
      <c r="D34" s="6"/>
      <c r="E34" s="6"/>
      <c r="F34" s="80"/>
      <c r="G34" s="6"/>
      <c r="H34" s="6"/>
      <c r="I34" s="80"/>
      <c r="J34" s="6"/>
      <c r="K34" s="6"/>
      <c r="L34" s="6"/>
      <c r="M34" s="6"/>
      <c r="N34" s="6"/>
    </row>
    <row r="35" spans="3:14" ht="13.5" customHeight="1">
      <c r="C35" s="35"/>
      <c r="D35" s="6"/>
      <c r="E35" s="6"/>
      <c r="F35" s="80"/>
      <c r="G35" s="6"/>
      <c r="H35" s="6"/>
      <c r="I35" s="80"/>
      <c r="J35" s="6"/>
      <c r="K35" s="6"/>
      <c r="L35" s="6"/>
      <c r="M35" s="6"/>
      <c r="N35" s="6"/>
    </row>
    <row r="36" spans="3:14" ht="13.5" customHeight="1">
      <c r="C36" s="35"/>
      <c r="D36" s="6"/>
      <c r="E36" s="6"/>
      <c r="F36" s="80"/>
      <c r="G36" s="6"/>
      <c r="H36" s="6"/>
      <c r="I36" s="80"/>
      <c r="J36" s="6"/>
      <c r="K36" s="6"/>
      <c r="L36" s="6"/>
      <c r="M36" s="6"/>
      <c r="N36" s="6"/>
    </row>
    <row r="37" spans="3:14" ht="13.5" customHeight="1">
      <c r="C37" s="35"/>
      <c r="D37" s="6"/>
      <c r="E37" s="6"/>
      <c r="F37" s="80"/>
      <c r="G37" s="6"/>
      <c r="H37" s="6"/>
      <c r="I37" s="80"/>
      <c r="J37" s="6"/>
      <c r="K37" s="6"/>
      <c r="L37" s="6"/>
      <c r="M37" s="6"/>
      <c r="N37" s="6"/>
    </row>
    <row r="38" spans="3:14" ht="13.5" customHeight="1">
      <c r="C38" s="35"/>
      <c r="D38" s="6"/>
      <c r="E38" s="6"/>
      <c r="F38" s="80"/>
      <c r="G38" s="6"/>
      <c r="H38" s="6"/>
      <c r="I38" s="80"/>
      <c r="J38" s="6"/>
      <c r="K38" s="6"/>
      <c r="L38" s="6"/>
      <c r="M38" s="6"/>
      <c r="N38" s="6"/>
    </row>
    <row r="39" spans="3:14" ht="13.5" customHeight="1">
      <c r="C39" s="35"/>
      <c r="D39" s="6"/>
      <c r="E39" s="6"/>
      <c r="F39" s="80"/>
      <c r="G39" s="6"/>
      <c r="H39" s="6"/>
      <c r="I39" s="80"/>
      <c r="J39" s="6"/>
      <c r="K39" s="6"/>
      <c r="L39" s="6"/>
      <c r="M39" s="6"/>
      <c r="N39" s="6"/>
    </row>
    <row r="40" spans="3:14" ht="13.5" customHeight="1">
      <c r="C40" s="35"/>
      <c r="D40" s="6"/>
      <c r="E40" s="6"/>
      <c r="F40" s="80"/>
      <c r="G40" s="6"/>
      <c r="H40" s="6"/>
      <c r="I40" s="80"/>
      <c r="J40" s="6"/>
      <c r="K40" s="6"/>
      <c r="L40" s="6"/>
      <c r="M40" s="6"/>
      <c r="N40" s="6"/>
    </row>
    <row r="41" spans="3:14" ht="13.5" customHeight="1">
      <c r="C41" s="35"/>
      <c r="D41" s="6"/>
      <c r="E41" s="6"/>
      <c r="F41" s="80"/>
      <c r="G41" s="6"/>
      <c r="H41" s="6"/>
      <c r="I41" s="80"/>
      <c r="J41" s="6"/>
      <c r="K41" s="6"/>
      <c r="L41" s="6"/>
      <c r="M41" s="6"/>
      <c r="N41" s="6"/>
    </row>
    <row r="42" spans="3:14" ht="13.5" customHeight="1">
      <c r="C42" s="35"/>
      <c r="D42" s="6"/>
      <c r="E42" s="6"/>
      <c r="F42" s="80"/>
      <c r="G42" s="6"/>
      <c r="H42" s="6"/>
      <c r="I42" s="80"/>
      <c r="J42" s="6"/>
      <c r="K42" s="6"/>
      <c r="L42" s="6"/>
      <c r="M42" s="6"/>
      <c r="N42" s="6"/>
    </row>
    <row r="43" spans="3:14" ht="13.5" customHeight="1">
      <c r="C43" s="35"/>
      <c r="D43" s="6"/>
      <c r="E43" s="6"/>
      <c r="F43" s="80"/>
      <c r="G43" s="6"/>
      <c r="H43" s="6"/>
      <c r="I43" s="80"/>
      <c r="J43" s="6"/>
      <c r="K43" s="6"/>
      <c r="L43" s="6"/>
      <c r="M43" s="6"/>
      <c r="N43" s="6"/>
    </row>
    <row r="44" spans="3:14" ht="13.5" customHeight="1">
      <c r="C44" s="35"/>
      <c r="D44" s="6"/>
      <c r="E44" s="6"/>
      <c r="F44" s="80"/>
      <c r="G44" s="6"/>
      <c r="H44" s="6"/>
      <c r="I44" s="80"/>
      <c r="J44" s="6"/>
      <c r="K44" s="6"/>
      <c r="L44" s="6"/>
      <c r="M44" s="6"/>
      <c r="N44" s="6"/>
    </row>
    <row r="45" spans="3:14" ht="13.5" customHeight="1"/>
    <row r="46" spans="3:14" ht="13.5" customHeight="1"/>
    <row r="47" spans="3:14" ht="13.5" customHeight="1"/>
    <row r="48" spans="3:14" ht="24.95" customHeight="1">
      <c r="C48" s="223" t="s">
        <v>98</v>
      </c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23"/>
    </row>
    <row r="49" spans="3:15" ht="9.9499999999999993" customHeight="1"/>
    <row r="50" spans="3:15" ht="15" customHeight="1">
      <c r="C50" s="36" t="s">
        <v>99</v>
      </c>
      <c r="D50" s="3"/>
      <c r="G50" s="3"/>
      <c r="H50" s="3"/>
      <c r="I50" s="3"/>
      <c r="J50" s="3"/>
      <c r="K50" s="3"/>
      <c r="L50" s="3"/>
      <c r="M50" s="3"/>
      <c r="N50" s="3"/>
    </row>
    <row r="51" spans="3:15" ht="15" customHeight="1" thickBot="1">
      <c r="L51" s="37" t="s">
        <v>100</v>
      </c>
      <c r="M51" s="5" t="s">
        <v>101</v>
      </c>
      <c r="N51" s="38" t="s">
        <v>102</v>
      </c>
    </row>
    <row r="52" spans="3:15" ht="24.95" customHeight="1">
      <c r="C52" s="272" t="s">
        <v>103</v>
      </c>
      <c r="D52" s="274"/>
      <c r="E52" s="279" t="s">
        <v>104</v>
      </c>
      <c r="F52" s="272" t="s">
        <v>105</v>
      </c>
      <c r="G52" s="273"/>
      <c r="H52" s="273"/>
      <c r="I52" s="273"/>
      <c r="J52" s="273"/>
      <c r="K52" s="273"/>
      <c r="L52" s="273"/>
      <c r="M52" s="274"/>
      <c r="N52" s="279" t="s">
        <v>8</v>
      </c>
    </row>
    <row r="53" spans="3:15" ht="24.95" customHeight="1">
      <c r="C53" s="276"/>
      <c r="D53" s="277"/>
      <c r="E53" s="280"/>
      <c r="F53" s="276" t="s">
        <v>106</v>
      </c>
      <c r="G53" s="284"/>
      <c r="H53" s="285"/>
      <c r="I53" s="282" t="s">
        <v>10</v>
      </c>
      <c r="J53" s="288"/>
      <c r="K53" s="289"/>
      <c r="L53" s="282" t="s">
        <v>11</v>
      </c>
      <c r="M53" s="283"/>
      <c r="N53" s="280"/>
    </row>
    <row r="54" spans="3:15" ht="24.95" customHeight="1" thickBot="1">
      <c r="C54" s="278"/>
      <c r="D54" s="243"/>
      <c r="E54" s="281"/>
      <c r="F54" s="278" t="s">
        <v>12</v>
      </c>
      <c r="G54" s="286"/>
      <c r="H54" s="287"/>
      <c r="I54" s="242" t="s">
        <v>107</v>
      </c>
      <c r="J54" s="286"/>
      <c r="K54" s="287"/>
      <c r="L54" s="242" t="s">
        <v>13</v>
      </c>
      <c r="M54" s="243"/>
      <c r="N54" s="281"/>
    </row>
    <row r="55" spans="3:15" ht="30" customHeight="1">
      <c r="C55" s="39" t="s">
        <v>15</v>
      </c>
      <c r="D55" s="40" t="s">
        <v>108</v>
      </c>
      <c r="E55" s="41">
        <v>1</v>
      </c>
      <c r="F55" s="275" t="s">
        <v>109</v>
      </c>
      <c r="G55" s="252"/>
      <c r="H55" s="10"/>
      <c r="I55" s="251" t="s">
        <v>110</v>
      </c>
      <c r="J55" s="252"/>
      <c r="K55" s="43"/>
      <c r="L55" s="42" t="s">
        <v>111</v>
      </c>
      <c r="M55" s="43"/>
      <c r="N55" s="44" t="str">
        <f>IF(H55="○",E55*1,IF(K55="○",E55*2,IF(M55="○",E55*3,"")))</f>
        <v/>
      </c>
    </row>
    <row r="56" spans="3:15" ht="30" customHeight="1" thickBot="1">
      <c r="C56" s="15" t="s">
        <v>20</v>
      </c>
      <c r="D56" s="16" t="s">
        <v>30</v>
      </c>
      <c r="E56" s="17">
        <v>2</v>
      </c>
      <c r="F56" s="221" t="s">
        <v>31</v>
      </c>
      <c r="G56" s="217"/>
      <c r="H56" s="19"/>
      <c r="I56" s="216" t="s">
        <v>32</v>
      </c>
      <c r="J56" s="217"/>
      <c r="K56" s="45"/>
      <c r="L56" s="20" t="s">
        <v>33</v>
      </c>
      <c r="M56" s="45"/>
      <c r="N56" s="46" t="str">
        <f>IF(H56="○",E56*1,IF(K56="○",E56*2,IF(M56="○",E56*3,"")))</f>
        <v/>
      </c>
      <c r="O56" s="23" t="s">
        <v>47</v>
      </c>
    </row>
    <row r="57" spans="3:15" ht="35.1" customHeight="1" thickBot="1">
      <c r="C57" s="15" t="s">
        <v>24</v>
      </c>
      <c r="D57" s="16" t="s">
        <v>112</v>
      </c>
      <c r="E57" s="17">
        <v>3</v>
      </c>
      <c r="F57" s="221" t="s">
        <v>50</v>
      </c>
      <c r="G57" s="217"/>
      <c r="H57" s="19"/>
      <c r="I57" s="216" t="s">
        <v>51</v>
      </c>
      <c r="J57" s="217"/>
      <c r="K57" s="45"/>
      <c r="L57" s="24" t="s">
        <v>113</v>
      </c>
      <c r="M57" s="45"/>
      <c r="N57" s="46" t="str">
        <f>IF(O57="","",IF(O57&lt;=4,3,IF(O57&lt;=24,6,IF(O57&lt;=49,9,IF(O57&lt;=49+25,9+9,IF(O57&lt;=49+25*2,9+9*2,IF(O57&lt;=49+25*3,9+9*3,IF(O57&lt;=49+25*4,9+9*4,IF(O57&lt;=49+25*5,9+9*5,IF(O57&lt;=49+25*6,9+9*6,IF(O57&lt;=49+25*7,9+9*7,IF(O57&lt;=49+25*8,9+9*8,))))))))))))</f>
        <v/>
      </c>
      <c r="O57" s="171" t="str">
        <f>IF(ISBLANK(O15),"",(O15))</f>
        <v/>
      </c>
    </row>
    <row r="58" spans="3:15" ht="30" customHeight="1">
      <c r="C58" s="15" t="s">
        <v>29</v>
      </c>
      <c r="D58" s="16" t="s">
        <v>114</v>
      </c>
      <c r="E58" s="17">
        <v>1</v>
      </c>
      <c r="F58" s="221" t="s">
        <v>115</v>
      </c>
      <c r="G58" s="217"/>
      <c r="H58" s="19"/>
      <c r="I58" s="216" t="s">
        <v>116</v>
      </c>
      <c r="J58" s="217"/>
      <c r="K58" s="45"/>
      <c r="L58" s="20" t="s">
        <v>117</v>
      </c>
      <c r="M58" s="45"/>
      <c r="N58" s="46" t="str">
        <f t="shared" ref="N58:N69" si="1">IF(H58="○",E58*1,IF(K58="○",E58*2,IF(M58="○",E58*3,"")))</f>
        <v/>
      </c>
    </row>
    <row r="59" spans="3:15" ht="30" customHeight="1">
      <c r="C59" s="15" t="s">
        <v>34</v>
      </c>
      <c r="D59" s="16" t="s">
        <v>118</v>
      </c>
      <c r="E59" s="17">
        <v>1</v>
      </c>
      <c r="F59" s="244" t="s">
        <v>215</v>
      </c>
      <c r="G59" s="245"/>
      <c r="H59" s="19"/>
      <c r="I59" s="216" t="s">
        <v>119</v>
      </c>
      <c r="J59" s="217"/>
      <c r="K59" s="45"/>
      <c r="L59" s="151" t="s">
        <v>214</v>
      </c>
      <c r="M59" s="45"/>
      <c r="N59" s="46" t="str">
        <f t="shared" si="1"/>
        <v/>
      </c>
    </row>
    <row r="60" spans="3:15" ht="30" customHeight="1">
      <c r="C60" s="15" t="s">
        <v>37</v>
      </c>
      <c r="D60" s="16" t="s">
        <v>120</v>
      </c>
      <c r="E60" s="17">
        <v>2</v>
      </c>
      <c r="F60" s="218"/>
      <c r="G60" s="219"/>
      <c r="H60" s="220"/>
      <c r="I60" s="216" t="s">
        <v>121</v>
      </c>
      <c r="J60" s="217"/>
      <c r="K60" s="45"/>
      <c r="L60" s="20" t="s">
        <v>122</v>
      </c>
      <c r="M60" s="45"/>
      <c r="N60" s="46" t="str">
        <f t="shared" si="1"/>
        <v/>
      </c>
    </row>
    <row r="61" spans="3:15" ht="30" customHeight="1">
      <c r="C61" s="15" t="s">
        <v>123</v>
      </c>
      <c r="D61" s="16" t="s">
        <v>124</v>
      </c>
      <c r="E61" s="17">
        <v>2</v>
      </c>
      <c r="F61" s="218"/>
      <c r="G61" s="219"/>
      <c r="H61" s="220"/>
      <c r="I61" s="216" t="s">
        <v>125</v>
      </c>
      <c r="J61" s="217"/>
      <c r="K61" s="45"/>
      <c r="L61" s="20" t="s">
        <v>126</v>
      </c>
      <c r="M61" s="45"/>
      <c r="N61" s="46" t="str">
        <f t="shared" si="1"/>
        <v/>
      </c>
    </row>
    <row r="62" spans="3:15" ht="30" customHeight="1">
      <c r="C62" s="15" t="s">
        <v>127</v>
      </c>
      <c r="D62" s="16" t="s">
        <v>128</v>
      </c>
      <c r="E62" s="17">
        <v>2</v>
      </c>
      <c r="F62" s="218"/>
      <c r="G62" s="219"/>
      <c r="H62" s="220"/>
      <c r="I62" s="216" t="s">
        <v>129</v>
      </c>
      <c r="J62" s="217"/>
      <c r="K62" s="45"/>
      <c r="L62" s="20" t="s">
        <v>122</v>
      </c>
      <c r="M62" s="45"/>
      <c r="N62" s="46" t="str">
        <f t="shared" si="1"/>
        <v/>
      </c>
    </row>
    <row r="63" spans="3:15" ht="30" customHeight="1">
      <c r="C63" s="15" t="s">
        <v>130</v>
      </c>
      <c r="D63" s="16" t="s">
        <v>131</v>
      </c>
      <c r="E63" s="17">
        <v>2</v>
      </c>
      <c r="F63" s="221" t="s">
        <v>132</v>
      </c>
      <c r="G63" s="217"/>
      <c r="H63" s="19"/>
      <c r="I63" s="218"/>
      <c r="J63" s="219"/>
      <c r="K63" s="220"/>
      <c r="L63" s="227"/>
      <c r="M63" s="228"/>
      <c r="N63" s="46" t="str">
        <f t="shared" si="1"/>
        <v/>
      </c>
    </row>
    <row r="64" spans="3:15" ht="30" customHeight="1">
      <c r="C64" s="15" t="s">
        <v>133</v>
      </c>
      <c r="D64" s="16" t="s">
        <v>134</v>
      </c>
      <c r="E64" s="17">
        <v>2</v>
      </c>
      <c r="F64" s="221" t="s">
        <v>132</v>
      </c>
      <c r="G64" s="217"/>
      <c r="H64" s="19"/>
      <c r="I64" s="218"/>
      <c r="J64" s="219"/>
      <c r="K64" s="220"/>
      <c r="L64" s="227"/>
      <c r="M64" s="228"/>
      <c r="N64" s="46" t="str">
        <f t="shared" si="1"/>
        <v/>
      </c>
    </row>
    <row r="65" spans="3:14" ht="30" customHeight="1">
      <c r="C65" s="15" t="s">
        <v>135</v>
      </c>
      <c r="D65" s="16" t="s">
        <v>136</v>
      </c>
      <c r="E65" s="17">
        <v>3</v>
      </c>
      <c r="F65" s="218"/>
      <c r="G65" s="219"/>
      <c r="H65" s="220"/>
      <c r="I65" s="216" t="s">
        <v>137</v>
      </c>
      <c r="J65" s="217"/>
      <c r="K65" s="45"/>
      <c r="L65" s="20" t="s">
        <v>138</v>
      </c>
      <c r="M65" s="45"/>
      <c r="N65" s="46" t="str">
        <f t="shared" si="1"/>
        <v/>
      </c>
    </row>
    <row r="66" spans="3:14" ht="30" customHeight="1">
      <c r="C66" s="15" t="s">
        <v>139</v>
      </c>
      <c r="D66" s="16" t="s">
        <v>140</v>
      </c>
      <c r="E66" s="17">
        <v>2</v>
      </c>
      <c r="F66" s="221" t="s">
        <v>141</v>
      </c>
      <c r="G66" s="217"/>
      <c r="H66" s="19"/>
      <c r="I66" s="216" t="s">
        <v>142</v>
      </c>
      <c r="J66" s="217"/>
      <c r="K66" s="45"/>
      <c r="L66" s="20" t="s">
        <v>143</v>
      </c>
      <c r="M66" s="45"/>
      <c r="N66" s="46" t="str">
        <f t="shared" si="1"/>
        <v/>
      </c>
    </row>
    <row r="67" spans="3:14" ht="30" customHeight="1">
      <c r="C67" s="15" t="s">
        <v>144</v>
      </c>
      <c r="D67" s="16" t="s">
        <v>145</v>
      </c>
      <c r="E67" s="17">
        <v>2</v>
      </c>
      <c r="F67" s="221" t="s">
        <v>141</v>
      </c>
      <c r="G67" s="217"/>
      <c r="H67" s="19"/>
      <c r="I67" s="216" t="s">
        <v>142</v>
      </c>
      <c r="J67" s="217"/>
      <c r="K67" s="45"/>
      <c r="L67" s="20" t="s">
        <v>143</v>
      </c>
      <c r="M67" s="45"/>
      <c r="N67" s="46" t="str">
        <f t="shared" si="1"/>
        <v/>
      </c>
    </row>
    <row r="68" spans="3:14" ht="30" customHeight="1">
      <c r="C68" s="15" t="s">
        <v>146</v>
      </c>
      <c r="D68" s="16" t="s">
        <v>147</v>
      </c>
      <c r="E68" s="17">
        <v>1</v>
      </c>
      <c r="F68" s="221" t="s">
        <v>148</v>
      </c>
      <c r="G68" s="217"/>
      <c r="H68" s="19"/>
      <c r="I68" s="216" t="s">
        <v>149</v>
      </c>
      <c r="J68" s="217"/>
      <c r="K68" s="45"/>
      <c r="L68" s="20" t="s">
        <v>150</v>
      </c>
      <c r="M68" s="45"/>
      <c r="N68" s="46" t="str">
        <f t="shared" si="1"/>
        <v/>
      </c>
    </row>
    <row r="69" spans="3:14" ht="30" customHeight="1">
      <c r="C69" s="15" t="s">
        <v>151</v>
      </c>
      <c r="D69" s="16" t="s">
        <v>152</v>
      </c>
      <c r="E69" s="17">
        <v>1</v>
      </c>
      <c r="F69" s="221">
        <v>1</v>
      </c>
      <c r="G69" s="217"/>
      <c r="H69" s="19"/>
      <c r="I69" s="216">
        <v>2</v>
      </c>
      <c r="J69" s="217"/>
      <c r="K69" s="45"/>
      <c r="L69" s="20" t="s">
        <v>153</v>
      </c>
      <c r="M69" s="45"/>
      <c r="N69" s="46" t="str">
        <f t="shared" si="1"/>
        <v/>
      </c>
    </row>
    <row r="70" spans="3:14" ht="30" customHeight="1" thickBot="1">
      <c r="C70" s="47" t="s">
        <v>154</v>
      </c>
      <c r="D70" s="48" t="s">
        <v>155</v>
      </c>
      <c r="E70" s="30">
        <v>1</v>
      </c>
      <c r="F70" s="83"/>
      <c r="G70" s="48"/>
      <c r="H70" s="48"/>
      <c r="I70" s="48"/>
      <c r="J70" s="49"/>
      <c r="K70" s="229" t="s">
        <v>156</v>
      </c>
      <c r="L70" s="229"/>
      <c r="M70" s="230"/>
      <c r="N70" s="50" t="str">
        <f>IF(ISBLANK(J70),"",J70*E70)</f>
        <v/>
      </c>
    </row>
    <row r="71" spans="3:14" ht="30" customHeight="1" thickBot="1">
      <c r="C71" s="231" t="s">
        <v>94</v>
      </c>
      <c r="D71" s="232"/>
      <c r="E71" s="232"/>
      <c r="F71" s="232"/>
      <c r="G71" s="232"/>
      <c r="H71" s="232"/>
      <c r="I71" s="232"/>
      <c r="J71" s="232"/>
      <c r="K71" s="232"/>
      <c r="L71" s="232"/>
      <c r="M71" s="233"/>
      <c r="N71" s="51" t="str">
        <f>IF(SUM(N55:N70)=0,"",SUM(N55:N70))</f>
        <v/>
      </c>
    </row>
    <row r="72" spans="3:14" ht="9.9499999999999993" customHeight="1"/>
    <row r="73" spans="3:14" ht="13.5" customHeight="1">
      <c r="C73" s="222"/>
      <c r="D73" s="222"/>
      <c r="E73" s="222"/>
      <c r="F73" s="222"/>
      <c r="G73" s="222"/>
      <c r="H73" s="222"/>
      <c r="I73" s="222"/>
      <c r="J73" s="222"/>
      <c r="K73" s="222"/>
      <c r="L73" s="222"/>
      <c r="M73" s="222"/>
      <c r="N73" s="222"/>
    </row>
    <row r="74" spans="3:14" ht="13.5" customHeight="1">
      <c r="C74" s="222"/>
      <c r="D74" s="222"/>
      <c r="E74" s="222"/>
      <c r="F74" s="222"/>
      <c r="G74" s="222"/>
      <c r="H74" s="222"/>
      <c r="I74" s="222"/>
      <c r="J74" s="222"/>
      <c r="K74" s="222"/>
      <c r="L74" s="222"/>
      <c r="M74" s="222"/>
      <c r="N74" s="222"/>
    </row>
    <row r="75" spans="3:14" ht="13.5" customHeight="1">
      <c r="C75" s="148"/>
      <c r="D75" s="149"/>
      <c r="E75" s="150"/>
      <c r="F75" s="150"/>
      <c r="G75" s="149"/>
      <c r="H75" s="149"/>
      <c r="I75" s="149"/>
      <c r="J75" s="149"/>
    </row>
    <row r="76" spans="3:14" ht="13.5" customHeight="1"/>
    <row r="77" spans="3:14" ht="13.5" customHeight="1"/>
    <row r="78" spans="3:14" ht="13.5" customHeight="1"/>
    <row r="79" spans="3:14" ht="13.5" customHeight="1"/>
    <row r="97" spans="2:16">
      <c r="J97" s="87"/>
    </row>
    <row r="108" spans="2:16" ht="24.95" customHeight="1">
      <c r="B108" s="223" t="s">
        <v>191</v>
      </c>
      <c r="C108" s="223"/>
      <c r="D108" s="223"/>
      <c r="E108" s="223"/>
      <c r="F108" s="223"/>
      <c r="G108" s="223"/>
      <c r="H108" s="223"/>
      <c r="I108" s="223"/>
      <c r="J108" s="223"/>
      <c r="K108" s="223"/>
      <c r="L108" s="223"/>
      <c r="M108" s="223"/>
      <c r="N108" s="223"/>
      <c r="O108" s="223"/>
    </row>
    <row r="109" spans="2:16" ht="20.100000000000001" customHeight="1">
      <c r="L109" s="224" t="s">
        <v>157</v>
      </c>
      <c r="M109" s="224"/>
      <c r="N109" s="224"/>
      <c r="O109" s="38" t="s">
        <v>158</v>
      </c>
    </row>
    <row r="110" spans="2:16" ht="24.95" customHeight="1">
      <c r="B110" s="52" t="s">
        <v>159</v>
      </c>
      <c r="C110" s="53"/>
      <c r="D110" s="225"/>
      <c r="E110" s="225"/>
      <c r="F110" s="225"/>
      <c r="G110" s="225"/>
      <c r="H110" s="225"/>
      <c r="I110" s="225"/>
      <c r="J110" s="225"/>
      <c r="K110" s="53"/>
      <c r="L110" s="53"/>
      <c r="M110" s="53"/>
      <c r="N110" s="53"/>
      <c r="O110" s="53"/>
    </row>
    <row r="111" spans="2:16" ht="20.100000000000001" customHeight="1" thickBot="1">
      <c r="L111" s="226" t="s">
        <v>160</v>
      </c>
      <c r="M111" s="226"/>
      <c r="N111" s="226"/>
      <c r="O111" s="226"/>
    </row>
    <row r="112" spans="2:16" ht="30" customHeight="1" thickBot="1">
      <c r="B112" s="179" t="s">
        <v>161</v>
      </c>
      <c r="C112" s="94">
        <v>-1</v>
      </c>
      <c r="D112" s="55" t="s">
        <v>162</v>
      </c>
      <c r="E112" s="56" t="s">
        <v>163</v>
      </c>
      <c r="F112" s="84"/>
      <c r="G112" s="57"/>
      <c r="H112" s="57"/>
      <c r="I112" s="57"/>
      <c r="J112" s="57"/>
      <c r="K112" s="55"/>
      <c r="L112" s="58" t="s">
        <v>164</v>
      </c>
      <c r="M112" s="57"/>
      <c r="N112" s="57" t="str">
        <f>N27</f>
        <v/>
      </c>
      <c r="O112" s="59" t="s">
        <v>165</v>
      </c>
      <c r="P112" s="3"/>
    </row>
    <row r="113" spans="2:16" ht="30" customHeight="1" thickTop="1" thickBot="1">
      <c r="B113" s="177"/>
      <c r="C113" s="95"/>
      <c r="D113" s="61"/>
      <c r="E113" s="91" t="s">
        <v>166</v>
      </c>
      <c r="F113" s="91"/>
      <c r="G113" s="62"/>
      <c r="H113" s="62"/>
      <c r="I113" s="62"/>
      <c r="J113" s="62"/>
      <c r="K113" s="61"/>
      <c r="L113" s="88" t="s">
        <v>167</v>
      </c>
      <c r="M113" s="62"/>
      <c r="N113" s="63"/>
      <c r="O113" s="64" t="s">
        <v>168</v>
      </c>
      <c r="P113" s="3"/>
    </row>
    <row r="114" spans="2:16" ht="30" customHeight="1" thickTop="1">
      <c r="B114" s="177"/>
      <c r="C114" s="95"/>
      <c r="D114" s="61"/>
      <c r="E114" s="92" t="s">
        <v>219</v>
      </c>
      <c r="F114" s="92"/>
      <c r="G114" s="164" t="s">
        <v>220</v>
      </c>
      <c r="H114" s="62"/>
      <c r="I114" s="62"/>
      <c r="J114" s="62"/>
      <c r="K114" s="61"/>
      <c r="L114" s="88" t="s">
        <v>170</v>
      </c>
      <c r="M114" s="62"/>
      <c r="N114" s="62">
        <f>N28</f>
        <v>0</v>
      </c>
      <c r="O114" s="64" t="s">
        <v>165</v>
      </c>
      <c r="P114" s="3"/>
    </row>
    <row r="115" spans="2:16" ht="30" customHeight="1" thickBot="1">
      <c r="B115" s="177"/>
      <c r="C115" s="95"/>
      <c r="D115" s="61"/>
      <c r="E115" s="91"/>
      <c r="F115" s="85"/>
      <c r="G115" s="62"/>
      <c r="H115" s="62"/>
      <c r="I115" s="62"/>
      <c r="J115" s="62"/>
      <c r="K115" s="61"/>
      <c r="L115" s="90" t="s">
        <v>201</v>
      </c>
      <c r="M115" s="234" t="str">
        <f>IFERROR((N112*6000*N113)+(N114*6000),"")</f>
        <v/>
      </c>
      <c r="N115" s="234"/>
      <c r="O115" s="82" t="s">
        <v>172</v>
      </c>
      <c r="P115" s="3"/>
    </row>
    <row r="116" spans="2:16" ht="30" customHeight="1" thickTop="1" thickBot="1">
      <c r="B116" s="177"/>
      <c r="C116" s="95"/>
      <c r="D116" s="61"/>
      <c r="E116" s="91"/>
      <c r="F116" s="98" t="s">
        <v>218</v>
      </c>
      <c r="G116" s="155"/>
      <c r="H116" s="240" t="s">
        <v>217</v>
      </c>
      <c r="I116" s="241"/>
      <c r="J116" s="63"/>
      <c r="K116" s="156" t="s">
        <v>216</v>
      </c>
      <c r="L116" s="97" t="s">
        <v>173</v>
      </c>
      <c r="M116" s="235" t="str">
        <f>IF(ISBLANK(N113),"",M115/N113)</f>
        <v/>
      </c>
      <c r="N116" s="235"/>
      <c r="O116" s="78" t="s">
        <v>174</v>
      </c>
      <c r="P116" s="3"/>
    </row>
    <row r="117" spans="2:16" ht="30" customHeight="1" thickTop="1">
      <c r="B117" s="177"/>
      <c r="C117" s="157">
        <v>-2</v>
      </c>
      <c r="D117" s="158" t="s">
        <v>195</v>
      </c>
      <c r="E117" s="236" t="s">
        <v>175</v>
      </c>
      <c r="F117" s="237"/>
      <c r="G117" s="237"/>
      <c r="H117" s="237"/>
      <c r="I117" s="237"/>
      <c r="J117" s="202"/>
      <c r="K117" s="238"/>
      <c r="L117" s="159" t="s">
        <v>224</v>
      </c>
      <c r="M117" s="239" t="str">
        <f>IFERROR(M115*60%,"")</f>
        <v/>
      </c>
      <c r="N117" s="239"/>
      <c r="O117" s="160" t="s">
        <v>172</v>
      </c>
      <c r="P117" s="3"/>
    </row>
    <row r="118" spans="2:16" ht="30" customHeight="1" thickBot="1">
      <c r="B118" s="177"/>
      <c r="C118" s="65"/>
      <c r="D118" s="66"/>
      <c r="E118" s="161" t="s">
        <v>199</v>
      </c>
      <c r="F118" s="162"/>
      <c r="G118" s="162"/>
      <c r="H118" s="162"/>
      <c r="I118" s="162"/>
      <c r="J118" s="162"/>
      <c r="K118" s="163"/>
      <c r="L118" s="67" t="s">
        <v>173</v>
      </c>
      <c r="M118" s="326" t="str">
        <f>IF(ISBLANK(N113),"",M117/N113)</f>
        <v/>
      </c>
      <c r="N118" s="198"/>
      <c r="O118" s="14" t="s">
        <v>174</v>
      </c>
      <c r="P118" s="3"/>
    </row>
    <row r="119" spans="2:16" ht="30" customHeight="1" thickTop="1" thickBot="1">
      <c r="B119" s="177"/>
      <c r="C119" s="121" ph="1">
        <v>-3</v>
      </c>
      <c r="D119" s="128" t="s">
        <v>223</v>
      </c>
      <c r="E119" s="182" t="s">
        <v>222</v>
      </c>
      <c r="F119" s="183"/>
      <c r="G119" s="183"/>
      <c r="H119" s="183"/>
      <c r="I119" s="183"/>
      <c r="J119" s="183"/>
      <c r="K119" s="184"/>
      <c r="L119" s="102" t="s">
        <v>186</v>
      </c>
      <c r="M119" s="103"/>
      <c r="N119" s="63"/>
      <c r="O119" s="104" t="s">
        <v>176</v>
      </c>
      <c r="P119" s="3"/>
    </row>
    <row r="120" spans="2:16" ht="30" customHeight="1" thickTop="1">
      <c r="B120" s="177"/>
      <c r="C120" s="105"/>
      <c r="D120" s="103"/>
      <c r="E120" s="185"/>
      <c r="F120" s="186"/>
      <c r="G120" s="186"/>
      <c r="H120" s="186"/>
      <c r="I120" s="186"/>
      <c r="J120" s="186"/>
      <c r="K120" s="187"/>
      <c r="L120" s="106" t="s">
        <v>225</v>
      </c>
      <c r="M120" s="188">
        <f>N119*34500</f>
        <v>0</v>
      </c>
      <c r="N120" s="188"/>
      <c r="O120" s="107" t="s">
        <v>172</v>
      </c>
      <c r="P120" s="3"/>
    </row>
    <row r="121" spans="2:16" ht="30" customHeight="1">
      <c r="B121" s="177"/>
      <c r="C121" s="108" ph="1">
        <v>-4</v>
      </c>
      <c r="D121" s="109" t="s">
        <v>187</v>
      </c>
      <c r="E121" s="175" t="s">
        <v>181</v>
      </c>
      <c r="F121" s="175"/>
      <c r="G121" s="175"/>
      <c r="H121" s="175"/>
      <c r="I121" s="175"/>
      <c r="J121" s="175"/>
      <c r="K121" s="175"/>
      <c r="L121" s="110"/>
      <c r="M121" s="111"/>
      <c r="N121" s="111"/>
      <c r="O121" s="112"/>
      <c r="P121" s="3"/>
    </row>
    <row r="122" spans="2:16" ht="30" customHeight="1">
      <c r="B122" s="177"/>
      <c r="C122" s="113"/>
      <c r="D122" s="114"/>
      <c r="E122" s="189" t="s">
        <v>182</v>
      </c>
      <c r="F122" s="189"/>
      <c r="G122" s="189"/>
      <c r="H122" s="189"/>
      <c r="I122" s="189"/>
      <c r="J122" s="189"/>
      <c r="K122" s="189"/>
      <c r="L122" s="115"/>
      <c r="M122" s="190"/>
      <c r="N122" s="190"/>
      <c r="O122" s="107"/>
      <c r="P122" s="3"/>
    </row>
    <row r="123" spans="2:16" ht="30" customHeight="1" thickBot="1">
      <c r="B123" s="178"/>
      <c r="C123" s="116"/>
      <c r="D123" s="117"/>
      <c r="E123" s="180" t="s">
        <v>198</v>
      </c>
      <c r="F123" s="180"/>
      <c r="G123" s="180"/>
      <c r="H123" s="180"/>
      <c r="I123" s="180"/>
      <c r="J123" s="180"/>
      <c r="K123" s="180"/>
      <c r="L123" s="118" t="s">
        <v>226</v>
      </c>
      <c r="M123" s="181" t="str">
        <f>IFERROR((M115+M117+M125)*30%,"")</f>
        <v/>
      </c>
      <c r="N123" s="181"/>
      <c r="O123" s="119" t="s">
        <v>172</v>
      </c>
      <c r="P123" s="3"/>
    </row>
    <row r="124" spans="2:16" ht="30" customHeight="1">
      <c r="B124" s="177" t="s">
        <v>205</v>
      </c>
      <c r="C124" s="95">
        <v>-5</v>
      </c>
      <c r="D124" s="61" t="s">
        <v>177</v>
      </c>
      <c r="E124" s="201" t="s">
        <v>178</v>
      </c>
      <c r="F124" s="202"/>
      <c r="G124" s="202"/>
      <c r="H124" s="202"/>
      <c r="I124" s="202"/>
      <c r="J124" s="202"/>
      <c r="K124" s="203"/>
      <c r="L124" s="91" t="s">
        <v>8</v>
      </c>
      <c r="M124" s="62"/>
      <c r="N124" s="62"/>
      <c r="O124" s="64" t="s">
        <v>179</v>
      </c>
      <c r="P124" s="3"/>
    </row>
    <row r="125" spans="2:16" ht="30" customHeight="1">
      <c r="B125" s="177"/>
      <c r="C125" s="96"/>
      <c r="D125" s="66"/>
      <c r="E125" s="204" t="s">
        <v>180</v>
      </c>
      <c r="F125" s="205"/>
      <c r="G125" s="205"/>
      <c r="H125" s="205"/>
      <c r="I125" s="205"/>
      <c r="J125" s="205"/>
      <c r="K125" s="206"/>
      <c r="L125" s="69" t="s">
        <v>227</v>
      </c>
      <c r="M125" s="207">
        <f>(N124*1000)*N113</f>
        <v>0</v>
      </c>
      <c r="N125" s="207"/>
      <c r="O125" s="70" t="s">
        <v>172</v>
      </c>
      <c r="P125" s="3"/>
    </row>
    <row r="126" spans="2:16" ht="30" customHeight="1">
      <c r="B126" s="177"/>
      <c r="C126" s="100" ph="1">
        <v>-6</v>
      </c>
      <c r="D126" s="101" t="s">
        <v>188</v>
      </c>
      <c r="E126" s="174" t="s">
        <v>231</v>
      </c>
      <c r="F126" s="209"/>
      <c r="G126" s="209"/>
      <c r="H126" s="209"/>
      <c r="I126" s="209"/>
      <c r="J126" s="209"/>
      <c r="K126" s="210"/>
      <c r="L126" s="120"/>
      <c r="M126" s="120"/>
      <c r="N126" s="120"/>
      <c r="O126" s="112"/>
      <c r="P126" s="3"/>
    </row>
    <row r="127" spans="2:16" ht="30" customHeight="1">
      <c r="B127" s="177"/>
      <c r="C127" s="121"/>
      <c r="D127" s="122"/>
      <c r="E127" s="211" t="s">
        <v>232</v>
      </c>
      <c r="F127" s="189"/>
      <c r="G127" s="189"/>
      <c r="H127" s="189"/>
      <c r="I127" s="189"/>
      <c r="J127" s="189"/>
      <c r="K127" s="212"/>
      <c r="L127" s="123" t="s">
        <v>228</v>
      </c>
      <c r="M127" s="208">
        <v>100000</v>
      </c>
      <c r="N127" s="208"/>
      <c r="O127" s="124" t="s">
        <v>172</v>
      </c>
      <c r="P127" s="3"/>
    </row>
    <row r="128" spans="2:16" ht="30" customHeight="1">
      <c r="B128" s="177"/>
      <c r="C128" s="100" ph="1">
        <v>-7</v>
      </c>
      <c r="D128" s="101" t="s">
        <v>185</v>
      </c>
      <c r="E128" s="174" t="s">
        <v>206</v>
      </c>
      <c r="F128" s="175"/>
      <c r="G128" s="175"/>
      <c r="H128" s="175"/>
      <c r="I128" s="175"/>
      <c r="J128" s="175"/>
      <c r="K128" s="176"/>
      <c r="L128" s="103"/>
      <c r="M128" s="103"/>
      <c r="N128" s="103"/>
      <c r="O128" s="104"/>
      <c r="P128" s="3"/>
    </row>
    <row r="129" spans="2:16" ht="30" customHeight="1">
      <c r="B129" s="177"/>
      <c r="C129" s="105"/>
      <c r="D129" s="103"/>
      <c r="E129" s="165"/>
      <c r="F129" s="166"/>
      <c r="G129" s="166"/>
      <c r="H129" s="166"/>
      <c r="I129" s="166"/>
      <c r="J129" s="166"/>
      <c r="K129" s="167"/>
      <c r="L129" s="115" t="s">
        <v>229</v>
      </c>
      <c r="M129" s="191">
        <v>200000</v>
      </c>
      <c r="N129" s="191"/>
      <c r="O129" s="144" t="s">
        <v>172</v>
      </c>
      <c r="P129" s="3"/>
    </row>
    <row r="130" spans="2:16" ht="30" customHeight="1">
      <c r="B130" s="177"/>
      <c r="C130" s="145">
        <v>-8</v>
      </c>
      <c r="D130" s="111" t="s">
        <v>194</v>
      </c>
      <c r="E130" s="213" t="s">
        <v>189</v>
      </c>
      <c r="F130" s="214"/>
      <c r="G130" s="214"/>
      <c r="H130" s="214"/>
      <c r="I130" s="214"/>
      <c r="J130" s="214"/>
      <c r="K130" s="215"/>
      <c r="L130" s="146"/>
      <c r="M130" s="328"/>
      <c r="N130" s="328"/>
      <c r="O130" s="147"/>
      <c r="P130" s="3"/>
    </row>
    <row r="131" spans="2:16" ht="30" customHeight="1" thickBot="1">
      <c r="B131" s="178"/>
      <c r="C131" s="116"/>
      <c r="D131" s="125"/>
      <c r="E131" s="140"/>
      <c r="F131" s="141"/>
      <c r="G131" s="141"/>
      <c r="H131" s="141"/>
      <c r="I131" s="141"/>
      <c r="J131" s="141"/>
      <c r="K131" s="142"/>
      <c r="L131" s="127" t="s">
        <v>230</v>
      </c>
      <c r="M131" s="327">
        <v>250000</v>
      </c>
      <c r="N131" s="327"/>
      <c r="O131" s="126" t="s">
        <v>190</v>
      </c>
      <c r="P131" s="3"/>
    </row>
    <row r="132" spans="2:16" ht="30" customHeight="1">
      <c r="B132" s="192"/>
      <c r="C132" s="71" ph="1">
        <v>-9</v>
      </c>
      <c r="D132" s="68" t="s">
        <v>193</v>
      </c>
      <c r="E132" s="195" t="s">
        <v>237</v>
      </c>
      <c r="F132" s="196"/>
      <c r="G132" s="196"/>
      <c r="H132" s="196"/>
      <c r="I132" s="196"/>
      <c r="J132" s="196"/>
      <c r="K132" s="197"/>
      <c r="L132" s="62"/>
      <c r="M132" s="198" t="str">
        <f>IFERROR(M115+M117+M120+M123+M125+M127+M129+M131,"")</f>
        <v/>
      </c>
      <c r="N132" s="198"/>
      <c r="O132" s="89" t="s">
        <v>172</v>
      </c>
      <c r="P132" s="3"/>
    </row>
    <row r="133" spans="2:16" ht="30" customHeight="1">
      <c r="B133" s="193"/>
      <c r="C133" s="60"/>
      <c r="D133" s="62"/>
      <c r="E133" s="76"/>
      <c r="F133" s="85"/>
      <c r="G133" s="62"/>
      <c r="H133" s="62"/>
      <c r="I133" s="62"/>
      <c r="J133" s="62"/>
      <c r="K133" s="62"/>
      <c r="L133" s="77" t="s">
        <v>183</v>
      </c>
      <c r="M133" s="199" t="str">
        <f>IFERROR(M132*10%,"")</f>
        <v/>
      </c>
      <c r="N133" s="199"/>
      <c r="O133" s="78" t="s">
        <v>172</v>
      </c>
    </row>
    <row r="134" spans="2:16" ht="30" customHeight="1" thickBot="1">
      <c r="B134" s="194"/>
      <c r="C134" s="72"/>
      <c r="D134" s="73"/>
      <c r="E134" s="79"/>
      <c r="F134" s="86"/>
      <c r="G134" s="73"/>
      <c r="H134" s="73"/>
      <c r="I134" s="73"/>
      <c r="J134" s="73"/>
      <c r="K134" s="73"/>
      <c r="L134" s="74" t="s">
        <v>184</v>
      </c>
      <c r="M134" s="200" t="str">
        <f>IFERROR(M132+M133,"")</f>
        <v/>
      </c>
      <c r="N134" s="200"/>
      <c r="O134" s="75" t="s">
        <v>172</v>
      </c>
    </row>
    <row r="135" spans="2:16" ht="21">
      <c r="C135" s="2" ph="1"/>
    </row>
    <row r="136" spans="2:16" ht="21">
      <c r="C136" s="2" ph="1"/>
    </row>
    <row r="137" spans="2:16" ht="24.95" customHeight="1">
      <c r="B137" s="223" t="s">
        <v>192</v>
      </c>
      <c r="C137" s="223"/>
      <c r="D137" s="223"/>
      <c r="E137" s="223"/>
      <c r="F137" s="223"/>
      <c r="G137" s="223"/>
      <c r="H137" s="223"/>
      <c r="I137" s="223"/>
      <c r="J137" s="223"/>
      <c r="K137" s="223"/>
      <c r="L137" s="223"/>
      <c r="M137" s="223"/>
      <c r="N137" s="223"/>
      <c r="O137" s="223"/>
    </row>
    <row r="138" spans="2:16" ht="20.100000000000001" customHeight="1">
      <c r="L138" s="224" t="s">
        <v>157</v>
      </c>
      <c r="M138" s="224"/>
      <c r="N138" s="224"/>
      <c r="O138" s="38" t="s">
        <v>158</v>
      </c>
    </row>
    <row r="139" spans="2:16" ht="24.95" customHeight="1">
      <c r="B139" s="52" t="s">
        <v>159</v>
      </c>
      <c r="C139" s="53"/>
      <c r="D139" s="225"/>
      <c r="E139" s="225"/>
      <c r="F139" s="225"/>
      <c r="G139" s="225"/>
      <c r="H139" s="225"/>
      <c r="I139" s="225"/>
      <c r="J139" s="225"/>
      <c r="K139" s="53"/>
      <c r="L139" s="53"/>
      <c r="M139" s="53"/>
      <c r="N139" s="53"/>
      <c r="O139" s="53"/>
    </row>
    <row r="140" spans="2:16" ht="20.100000000000001" customHeight="1" thickBot="1">
      <c r="L140" s="226" t="s">
        <v>160</v>
      </c>
      <c r="M140" s="226"/>
      <c r="N140" s="226"/>
      <c r="O140" s="226"/>
    </row>
    <row r="141" spans="2:16" ht="30" customHeight="1" thickBot="1">
      <c r="B141" s="179" t="s">
        <v>161</v>
      </c>
      <c r="C141" s="54">
        <v>-1</v>
      </c>
      <c r="D141" s="55" t="s">
        <v>162</v>
      </c>
      <c r="E141" s="56" t="s">
        <v>163</v>
      </c>
      <c r="F141" s="84"/>
      <c r="G141" s="57"/>
      <c r="H141" s="57"/>
      <c r="I141" s="57"/>
      <c r="J141" s="57"/>
      <c r="K141" s="55"/>
      <c r="L141" s="58" t="s">
        <v>164</v>
      </c>
      <c r="M141" s="57"/>
      <c r="N141" s="57" t="str">
        <f>N27</f>
        <v/>
      </c>
      <c r="O141" s="59" t="s">
        <v>165</v>
      </c>
      <c r="P141" s="3"/>
    </row>
    <row r="142" spans="2:16" ht="30" customHeight="1" thickTop="1" thickBot="1">
      <c r="B142" s="177"/>
      <c r="C142" s="60"/>
      <c r="D142" s="61"/>
      <c r="E142" s="91" t="s">
        <v>166</v>
      </c>
      <c r="F142" s="91"/>
      <c r="G142" s="62"/>
      <c r="H142" s="62"/>
      <c r="I142" s="62"/>
      <c r="J142" s="62"/>
      <c r="K142" s="61"/>
      <c r="L142" s="152" t="s">
        <v>167</v>
      </c>
      <c r="M142" s="62"/>
      <c r="N142" s="63"/>
      <c r="O142" s="64" t="s">
        <v>168</v>
      </c>
      <c r="P142" s="3"/>
    </row>
    <row r="143" spans="2:16" ht="30" customHeight="1" thickTop="1">
      <c r="B143" s="177"/>
      <c r="C143" s="60"/>
      <c r="D143" s="61"/>
      <c r="E143" s="92" t="s">
        <v>169</v>
      </c>
      <c r="F143" s="92"/>
      <c r="G143" s="93"/>
      <c r="H143" s="62"/>
      <c r="I143" s="62"/>
      <c r="J143" s="62"/>
      <c r="K143" s="61"/>
      <c r="L143" s="152" t="s">
        <v>170</v>
      </c>
      <c r="M143" s="62"/>
      <c r="N143" s="62">
        <f>N28</f>
        <v>0</v>
      </c>
      <c r="O143" s="64" t="s">
        <v>165</v>
      </c>
      <c r="P143" s="3"/>
    </row>
    <row r="144" spans="2:16" ht="30" customHeight="1" thickBot="1">
      <c r="B144" s="177"/>
      <c r="C144" s="60"/>
      <c r="D144" s="61"/>
      <c r="E144" s="85"/>
      <c r="F144" s="85"/>
      <c r="G144" s="62"/>
      <c r="H144" s="62"/>
      <c r="I144" s="62"/>
      <c r="J144" s="62"/>
      <c r="K144" s="61"/>
      <c r="L144" s="90" t="s">
        <v>171</v>
      </c>
      <c r="M144" s="234" t="str">
        <f>IFERROR((N141*6000*N142)+(N143*6000),"")</f>
        <v/>
      </c>
      <c r="N144" s="234"/>
      <c r="O144" s="153" t="s">
        <v>172</v>
      </c>
      <c r="P144" s="3"/>
    </row>
    <row r="145" spans="2:16" ht="30" customHeight="1" thickTop="1" thickBot="1">
      <c r="B145" s="177"/>
      <c r="C145" s="65"/>
      <c r="D145" s="66"/>
      <c r="E145" s="168"/>
      <c r="F145" s="99" t="s">
        <v>218</v>
      </c>
      <c r="G145" s="154"/>
      <c r="H145" s="172" t="s">
        <v>217</v>
      </c>
      <c r="I145" s="173"/>
      <c r="J145" s="63"/>
      <c r="K145" s="169" t="s">
        <v>216</v>
      </c>
      <c r="L145" s="67" t="s">
        <v>173</v>
      </c>
      <c r="M145" s="329" t="str">
        <f>IF(ISBLANK(N142),"",M144/N142)</f>
        <v/>
      </c>
      <c r="N145" s="329"/>
      <c r="O145" s="14" t="s">
        <v>174</v>
      </c>
      <c r="P145" s="3"/>
    </row>
    <row r="146" spans="2:16" ht="30" customHeight="1" thickTop="1">
      <c r="B146" s="177"/>
      <c r="C146" s="113">
        <v>-2</v>
      </c>
      <c r="D146" s="128" t="s">
        <v>207</v>
      </c>
      <c r="E146" s="316" t="s">
        <v>208</v>
      </c>
      <c r="F146" s="317"/>
      <c r="G146" s="317"/>
      <c r="H146" s="317"/>
      <c r="I146" s="317"/>
      <c r="J146" s="317"/>
      <c r="K146" s="318"/>
      <c r="L146" s="106" t="s">
        <v>202</v>
      </c>
      <c r="M146" s="188" t="str">
        <f>IFERROR(M144*60%*10%,"")</f>
        <v/>
      </c>
      <c r="N146" s="188"/>
      <c r="O146" s="107" t="s">
        <v>172</v>
      </c>
      <c r="P146" s="3"/>
    </row>
    <row r="147" spans="2:16" ht="30" customHeight="1" thickBot="1">
      <c r="B147" s="177"/>
      <c r="C147" s="113"/>
      <c r="D147" s="114"/>
      <c r="E147" s="129" t="s">
        <v>233</v>
      </c>
      <c r="F147" s="130"/>
      <c r="G147" s="170" t="s">
        <v>234</v>
      </c>
      <c r="H147" s="130"/>
      <c r="I147" s="130"/>
      <c r="J147" s="130"/>
      <c r="K147" s="131"/>
      <c r="L147" s="132" t="s">
        <v>173</v>
      </c>
      <c r="M147" s="190" t="str">
        <f>IF(ISBLANK(N142),"",M146/N142)</f>
        <v/>
      </c>
      <c r="N147" s="190"/>
      <c r="O147" s="133" t="s">
        <v>174</v>
      </c>
      <c r="P147" s="3"/>
    </row>
    <row r="148" spans="2:16" ht="30" customHeight="1" thickTop="1" thickBot="1">
      <c r="B148" s="177"/>
      <c r="C148" s="108" ph="1">
        <v>-3</v>
      </c>
      <c r="D148" s="101" t="s">
        <v>200</v>
      </c>
      <c r="E148" s="182" t="s">
        <v>221</v>
      </c>
      <c r="F148" s="183"/>
      <c r="G148" s="183"/>
      <c r="H148" s="183"/>
      <c r="I148" s="183"/>
      <c r="J148" s="183"/>
      <c r="K148" s="184"/>
      <c r="L148" s="102" t="s">
        <v>186</v>
      </c>
      <c r="M148" s="143"/>
      <c r="N148" s="63"/>
      <c r="O148" s="104" t="s">
        <v>176</v>
      </c>
      <c r="P148" s="3"/>
    </row>
    <row r="149" spans="2:16" ht="30" customHeight="1" thickTop="1">
      <c r="B149" s="177"/>
      <c r="C149" s="113"/>
      <c r="D149" s="103"/>
      <c r="E149" s="185"/>
      <c r="F149" s="186"/>
      <c r="G149" s="186"/>
      <c r="H149" s="186"/>
      <c r="I149" s="186"/>
      <c r="J149" s="186"/>
      <c r="K149" s="187"/>
      <c r="L149" s="106" t="s">
        <v>203</v>
      </c>
      <c r="M149" s="188">
        <f>N148*34500</f>
        <v>0</v>
      </c>
      <c r="N149" s="188"/>
      <c r="O149" s="107" t="s">
        <v>172</v>
      </c>
      <c r="P149" s="3"/>
    </row>
    <row r="150" spans="2:16" ht="30" customHeight="1">
      <c r="B150" s="177"/>
      <c r="C150" s="108" ph="1">
        <v>-4</v>
      </c>
      <c r="D150" s="109" t="s">
        <v>187</v>
      </c>
      <c r="E150" s="175" t="s">
        <v>181</v>
      </c>
      <c r="F150" s="175"/>
      <c r="G150" s="175"/>
      <c r="H150" s="175"/>
      <c r="I150" s="175"/>
      <c r="J150" s="175"/>
      <c r="K150" s="175"/>
      <c r="L150" s="110"/>
      <c r="M150" s="111"/>
      <c r="N150" s="111"/>
      <c r="O150" s="112"/>
      <c r="P150" s="3"/>
    </row>
    <row r="151" spans="2:16" ht="30" customHeight="1">
      <c r="B151" s="177"/>
      <c r="C151" s="113"/>
      <c r="D151" s="114"/>
      <c r="E151" s="189" t="s">
        <v>182</v>
      </c>
      <c r="F151" s="189"/>
      <c r="G151" s="189"/>
      <c r="H151" s="189"/>
      <c r="I151" s="189"/>
      <c r="J151" s="189"/>
      <c r="K151" s="189"/>
      <c r="L151" s="115"/>
      <c r="M151" s="190"/>
      <c r="N151" s="190"/>
      <c r="O151" s="107"/>
      <c r="P151" s="3"/>
    </row>
    <row r="152" spans="2:16" ht="30" customHeight="1" thickBot="1">
      <c r="B152" s="178"/>
      <c r="C152" s="116"/>
      <c r="D152" s="117"/>
      <c r="E152" s="180" t="s">
        <v>198</v>
      </c>
      <c r="F152" s="180"/>
      <c r="G152" s="180"/>
      <c r="H152" s="180"/>
      <c r="I152" s="180"/>
      <c r="J152" s="180"/>
      <c r="K152" s="180"/>
      <c r="L152" s="118" t="s">
        <v>204</v>
      </c>
      <c r="M152" s="181" t="str">
        <f>IFERROR((M144+M146+M154)*30%,"")</f>
        <v/>
      </c>
      <c r="N152" s="181"/>
      <c r="O152" s="119" t="s">
        <v>172</v>
      </c>
      <c r="P152" s="3"/>
    </row>
    <row r="153" spans="2:16" ht="30" customHeight="1">
      <c r="B153" s="177" t="s">
        <v>196</v>
      </c>
      <c r="C153" s="113">
        <v>-5</v>
      </c>
      <c r="D153" s="114" t="s">
        <v>177</v>
      </c>
      <c r="E153" s="316" t="s">
        <v>178</v>
      </c>
      <c r="F153" s="317"/>
      <c r="G153" s="317"/>
      <c r="H153" s="317"/>
      <c r="I153" s="317"/>
      <c r="J153" s="317"/>
      <c r="K153" s="318"/>
      <c r="L153" s="134" t="s">
        <v>8</v>
      </c>
      <c r="M153" s="103"/>
      <c r="N153" s="103"/>
      <c r="O153" s="104" t="s">
        <v>179</v>
      </c>
      <c r="P153" s="3"/>
    </row>
    <row r="154" spans="2:16" ht="30" customHeight="1">
      <c r="B154" s="177"/>
      <c r="C154" s="135"/>
      <c r="D154" s="136"/>
      <c r="E154" s="319" t="s">
        <v>180</v>
      </c>
      <c r="F154" s="320"/>
      <c r="G154" s="320"/>
      <c r="H154" s="320"/>
      <c r="I154" s="320"/>
      <c r="J154" s="320"/>
      <c r="K154" s="321"/>
      <c r="L154" s="137" t="s">
        <v>210</v>
      </c>
      <c r="M154" s="208">
        <f>(N153*1000)*N142</f>
        <v>0</v>
      </c>
      <c r="N154" s="208"/>
      <c r="O154" s="124" t="s">
        <v>172</v>
      </c>
      <c r="P154" s="3"/>
    </row>
    <row r="155" spans="2:16" ht="30" customHeight="1">
      <c r="B155" s="177"/>
      <c r="C155" s="108" ph="1">
        <v>-6</v>
      </c>
      <c r="D155" s="101" t="s">
        <v>188</v>
      </c>
      <c r="E155" s="174" t="s">
        <v>231</v>
      </c>
      <c r="F155" s="209"/>
      <c r="G155" s="209"/>
      <c r="H155" s="209"/>
      <c r="I155" s="209"/>
      <c r="J155" s="209"/>
      <c r="K155" s="210"/>
      <c r="L155" s="120"/>
      <c r="M155" s="120"/>
      <c r="N155" s="120"/>
      <c r="O155" s="112"/>
      <c r="P155" s="3"/>
    </row>
    <row r="156" spans="2:16" ht="30" customHeight="1">
      <c r="B156" s="177"/>
      <c r="C156" s="138"/>
      <c r="D156" s="122"/>
      <c r="E156" s="211" t="s">
        <v>232</v>
      </c>
      <c r="F156" s="189"/>
      <c r="G156" s="189"/>
      <c r="H156" s="189"/>
      <c r="I156" s="189"/>
      <c r="J156" s="189"/>
      <c r="K156" s="212"/>
      <c r="L156" s="123" t="s">
        <v>211</v>
      </c>
      <c r="M156" s="208">
        <v>100000</v>
      </c>
      <c r="N156" s="208"/>
      <c r="O156" s="124" t="s">
        <v>172</v>
      </c>
      <c r="P156" s="3"/>
    </row>
    <row r="157" spans="2:16" ht="30" customHeight="1">
      <c r="B157" s="177"/>
      <c r="C157" s="108" ph="1">
        <v>-7</v>
      </c>
      <c r="D157" s="101" t="s">
        <v>185</v>
      </c>
      <c r="E157" s="174" t="s">
        <v>206</v>
      </c>
      <c r="F157" s="175"/>
      <c r="G157" s="175"/>
      <c r="H157" s="175"/>
      <c r="I157" s="175"/>
      <c r="J157" s="175"/>
      <c r="K157" s="176"/>
      <c r="L157" s="103"/>
      <c r="M157" s="103"/>
      <c r="N157" s="103"/>
      <c r="O157" s="104"/>
      <c r="P157" s="3"/>
    </row>
    <row r="158" spans="2:16" ht="30" customHeight="1">
      <c r="B158" s="177"/>
      <c r="C158" s="113"/>
      <c r="D158" s="103"/>
      <c r="E158" s="165"/>
      <c r="F158" s="166"/>
      <c r="G158" s="166"/>
      <c r="H158" s="166"/>
      <c r="I158" s="166"/>
      <c r="J158" s="166"/>
      <c r="K158" s="167"/>
      <c r="L158" s="115" t="s">
        <v>212</v>
      </c>
      <c r="M158" s="322">
        <v>200000</v>
      </c>
      <c r="N158" s="322"/>
      <c r="O158" s="144" t="s">
        <v>172</v>
      </c>
      <c r="P158" s="3"/>
    </row>
    <row r="159" spans="2:16" ht="58.5" customHeight="1">
      <c r="B159" s="177"/>
      <c r="C159" s="145">
        <v>-8</v>
      </c>
      <c r="D159" s="111" t="s">
        <v>197</v>
      </c>
      <c r="E159" s="306" t="s">
        <v>235</v>
      </c>
      <c r="F159" s="307"/>
      <c r="G159" s="307"/>
      <c r="H159" s="307"/>
      <c r="I159" s="307"/>
      <c r="J159" s="307"/>
      <c r="K159" s="308"/>
      <c r="L159" s="146"/>
      <c r="M159" s="328"/>
      <c r="N159" s="328"/>
      <c r="O159" s="147"/>
      <c r="P159" s="3"/>
    </row>
    <row r="160" spans="2:16" ht="29.25" customHeight="1" thickBot="1">
      <c r="B160" s="178"/>
      <c r="C160" s="139"/>
      <c r="D160" s="125"/>
      <c r="E160" s="140" t="s">
        <v>209</v>
      </c>
      <c r="F160" s="141"/>
      <c r="G160" s="141"/>
      <c r="H160" s="141"/>
      <c r="I160" s="141"/>
      <c r="J160" s="141"/>
      <c r="K160" s="142"/>
      <c r="L160" s="127" t="s">
        <v>213</v>
      </c>
      <c r="M160" s="327">
        <v>50000</v>
      </c>
      <c r="N160" s="327"/>
      <c r="O160" s="126" t="s">
        <v>190</v>
      </c>
      <c r="P160" s="3"/>
    </row>
    <row r="161" spans="2:16" ht="30" customHeight="1">
      <c r="B161" s="323"/>
      <c r="C161" s="71" ph="1">
        <v>-9</v>
      </c>
      <c r="D161" s="68" t="s">
        <v>193</v>
      </c>
      <c r="E161" s="195" t="s">
        <v>236</v>
      </c>
      <c r="F161" s="196"/>
      <c r="G161" s="196"/>
      <c r="H161" s="196"/>
      <c r="I161" s="196"/>
      <c r="J161" s="196"/>
      <c r="K161" s="197"/>
      <c r="L161" s="62"/>
      <c r="M161" s="198" t="str">
        <f>IFERROR(M144+M146+M149+M152+M154+M156+M158+M160,"")</f>
        <v/>
      </c>
      <c r="N161" s="198"/>
      <c r="O161" s="89" t="s">
        <v>172</v>
      </c>
      <c r="P161" s="3"/>
    </row>
    <row r="162" spans="2:16" ht="30" customHeight="1">
      <c r="B162" s="324"/>
      <c r="C162" s="60"/>
      <c r="D162" s="62"/>
      <c r="E162" s="76"/>
      <c r="F162" s="85"/>
      <c r="G162" s="62"/>
      <c r="H162" s="62"/>
      <c r="I162" s="62"/>
      <c r="J162" s="62"/>
      <c r="K162" s="62"/>
      <c r="L162" s="77" t="s">
        <v>183</v>
      </c>
      <c r="M162" s="199" t="str">
        <f>IFERROR(M161*10%,"")</f>
        <v/>
      </c>
      <c r="N162" s="199"/>
      <c r="O162" s="78" t="s">
        <v>172</v>
      </c>
    </row>
    <row r="163" spans="2:16" ht="30" customHeight="1" thickBot="1">
      <c r="B163" s="325"/>
      <c r="C163" s="72"/>
      <c r="D163" s="73"/>
      <c r="E163" s="79"/>
      <c r="F163" s="86"/>
      <c r="G163" s="73"/>
      <c r="H163" s="73"/>
      <c r="I163" s="73"/>
      <c r="J163" s="73"/>
      <c r="K163" s="73"/>
      <c r="L163" s="74" t="s">
        <v>184</v>
      </c>
      <c r="M163" s="200" t="str">
        <f>IFERROR(M161+M162,"")</f>
        <v/>
      </c>
      <c r="N163" s="200"/>
      <c r="O163" s="75" t="s">
        <v>172</v>
      </c>
    </row>
    <row r="165" spans="2:16" ht="21">
      <c r="C165" s="2" ph="1"/>
    </row>
    <row r="167" spans="2:16" ht="21">
      <c r="C167" s="2" ph="1"/>
    </row>
    <row r="169" spans="2:16" ht="21">
      <c r="C169" s="2" ph="1"/>
    </row>
    <row r="170" spans="2:16" ht="21">
      <c r="C170" s="2" ph="1"/>
    </row>
    <row r="171" spans="2:16" ht="21">
      <c r="C171" s="2" ph="1"/>
    </row>
    <row r="172" spans="2:16" ht="21">
      <c r="C172" s="2" ph="1"/>
    </row>
    <row r="173" spans="2:16" ht="21">
      <c r="C173" s="2" ph="1"/>
    </row>
    <row r="174" spans="2:16" ht="21">
      <c r="C174" s="2" ph="1"/>
    </row>
    <row r="175" spans="2:16" ht="21">
      <c r="C175" s="2" ph="1"/>
    </row>
    <row r="177" spans="3:3" ht="21">
      <c r="C177" s="2" ph="1"/>
    </row>
    <row r="179" spans="3:3" ht="21">
      <c r="C179" s="2" ph="1"/>
    </row>
    <row r="180" spans="3:3" ht="21">
      <c r="C180" s="2" ph="1"/>
    </row>
    <row r="181" spans="3:3" ht="21">
      <c r="C181" s="2" ph="1"/>
    </row>
    <row r="182" spans="3:3" ht="21">
      <c r="C182" s="2" ph="1"/>
    </row>
    <row r="183" spans="3:3" ht="21">
      <c r="C183" s="2" ph="1"/>
    </row>
    <row r="184" spans="3:3" ht="21">
      <c r="C184" s="2" ph="1"/>
    </row>
    <row r="185" spans="3:3" ht="21">
      <c r="C185" s="2" ph="1"/>
    </row>
    <row r="187" spans="3:3" ht="21">
      <c r="C187" s="2" ph="1"/>
    </row>
    <row r="189" spans="3:3" ht="21">
      <c r="C189" s="2" ph="1"/>
    </row>
    <row r="190" spans="3:3" ht="21">
      <c r="C190" s="2" ph="1"/>
    </row>
    <row r="191" spans="3:3" ht="21">
      <c r="C191" s="2" ph="1"/>
    </row>
    <row r="192" spans="3:3" ht="21">
      <c r="C192" s="2" ph="1"/>
    </row>
    <row r="193" spans="3:3" ht="21">
      <c r="C193" s="2" ph="1"/>
    </row>
    <row r="194" spans="3:3" ht="21">
      <c r="C194" s="2" ph="1"/>
    </row>
    <row r="195" spans="3:3" ht="21">
      <c r="C195" s="2" ph="1"/>
    </row>
    <row r="197" spans="3:3" ht="21">
      <c r="C197" s="2" ph="1"/>
    </row>
    <row r="199" spans="3:3" ht="21">
      <c r="C199" s="2" ph="1"/>
    </row>
    <row r="201" spans="3:3" ht="21">
      <c r="C201" s="2" ph="1"/>
    </row>
    <row r="203" spans="3:3" ht="21">
      <c r="C203" s="2" ph="1"/>
    </row>
    <row r="204" spans="3:3" ht="21">
      <c r="C204" s="2" ph="1"/>
    </row>
    <row r="208" spans="3:3" ht="21">
      <c r="C208" s="2" ph="1"/>
    </row>
    <row r="210" spans="3:3" ht="21">
      <c r="C210" s="2" ph="1"/>
    </row>
    <row r="215" spans="3:3" ht="21">
      <c r="C215" s="2" ph="1"/>
    </row>
    <row r="217" spans="3:3" ht="21">
      <c r="C217" s="2" ph="1"/>
    </row>
    <row r="221" spans="3:3" ht="21">
      <c r="C221" s="2" ph="1"/>
    </row>
    <row r="224" spans="3:3" ht="21">
      <c r="C224" s="2" ph="1"/>
    </row>
    <row r="227" spans="3:3" ht="21">
      <c r="C227" s="2" ph="1"/>
    </row>
    <row r="229" spans="3:3" ht="21">
      <c r="C229" s="2" ph="1"/>
    </row>
    <row r="231" spans="3:3" ht="21">
      <c r="C231" s="2" ph="1"/>
    </row>
    <row r="232" spans="3:3" ht="21">
      <c r="C232" s="2" ph="1"/>
    </row>
    <row r="233" spans="3:3" ht="21">
      <c r="C233" s="2" ph="1"/>
    </row>
    <row r="234" spans="3:3" ht="21">
      <c r="C234" s="2" ph="1"/>
    </row>
    <row r="235" spans="3:3" ht="21">
      <c r="C235" s="2" ph="1"/>
    </row>
    <row r="236" spans="3:3" ht="21">
      <c r="C236" s="2" ph="1"/>
    </row>
    <row r="237" spans="3:3" ht="21">
      <c r="C237" s="2" ph="1"/>
    </row>
    <row r="239" spans="3:3" ht="21">
      <c r="C239" s="2" ph="1"/>
    </row>
    <row r="241" spans="3:3" ht="21">
      <c r="C241" s="2" ph="1"/>
    </row>
    <row r="242" spans="3:3" ht="21">
      <c r="C242" s="2" ph="1"/>
    </row>
    <row r="243" spans="3:3" ht="21">
      <c r="C243" s="2" ph="1"/>
    </row>
    <row r="244" spans="3:3" ht="21">
      <c r="C244" s="2" ph="1"/>
    </row>
    <row r="245" spans="3:3" ht="21">
      <c r="C245" s="2" ph="1"/>
    </row>
    <row r="246" spans="3:3" ht="21">
      <c r="C246" s="2" ph="1"/>
    </row>
    <row r="247" spans="3:3" ht="21">
      <c r="C247" s="2" ph="1"/>
    </row>
    <row r="249" spans="3:3" ht="21">
      <c r="C249" s="2" ph="1"/>
    </row>
    <row r="251" spans="3:3" ht="21">
      <c r="C251" s="2" ph="1"/>
    </row>
    <row r="252" spans="3:3" ht="21">
      <c r="C252" s="2" ph="1"/>
    </row>
    <row r="253" spans="3:3" ht="21">
      <c r="C253" s="2" ph="1"/>
    </row>
    <row r="254" spans="3:3" ht="21">
      <c r="C254" s="2" ph="1"/>
    </row>
    <row r="255" spans="3:3" ht="21">
      <c r="C255" s="2" ph="1"/>
    </row>
    <row r="256" spans="3:3" ht="21">
      <c r="C256" s="2" ph="1"/>
    </row>
    <row r="257" spans="3:3" ht="21">
      <c r="C257" s="2" ph="1"/>
    </row>
    <row r="259" spans="3:3" ht="21">
      <c r="C259" s="2" ph="1"/>
    </row>
    <row r="261" spans="3:3" ht="21">
      <c r="C261" s="2" ph="1"/>
    </row>
    <row r="263" spans="3:3" ht="21">
      <c r="C263" s="2" ph="1"/>
    </row>
    <row r="265" spans="3:3" ht="21">
      <c r="C265" s="2" ph="1"/>
    </row>
    <row r="266" spans="3:3" ht="21">
      <c r="C266" s="2" ph="1"/>
    </row>
    <row r="267" spans="3:3" ht="21">
      <c r="C267" s="2" ph="1"/>
    </row>
    <row r="268" spans="3:3" ht="21">
      <c r="C268" s="2" ph="1"/>
    </row>
    <row r="269" spans="3:3" ht="21">
      <c r="C269" s="2" ph="1"/>
    </row>
    <row r="270" spans="3:3" ht="21">
      <c r="C270" s="2" ph="1"/>
    </row>
    <row r="271" spans="3:3" ht="21">
      <c r="C271" s="2" ph="1"/>
    </row>
    <row r="272" spans="3:3" ht="21">
      <c r="C272" s="2" ph="1"/>
    </row>
    <row r="273" spans="3:3" ht="21">
      <c r="C273" s="2" ph="1"/>
    </row>
    <row r="274" spans="3:3" ht="21">
      <c r="C274" s="2" ph="1"/>
    </row>
    <row r="275" spans="3:3" ht="21">
      <c r="C275" s="2" ph="1"/>
    </row>
  </sheetData>
  <mergeCells count="178">
    <mergeCell ref="B161:B163"/>
    <mergeCell ref="E161:K161"/>
    <mergeCell ref="M118:N118"/>
    <mergeCell ref="M147:N147"/>
    <mergeCell ref="M131:N131"/>
    <mergeCell ref="E146:K146"/>
    <mergeCell ref="M146:N146"/>
    <mergeCell ref="M159:N159"/>
    <mergeCell ref="M160:N160"/>
    <mergeCell ref="E148:K148"/>
    <mergeCell ref="E149:K149"/>
    <mergeCell ref="M149:N149"/>
    <mergeCell ref="B137:O137"/>
    <mergeCell ref="L138:N138"/>
    <mergeCell ref="D139:J139"/>
    <mergeCell ref="L140:O140"/>
    <mergeCell ref="M144:N144"/>
    <mergeCell ref="M145:N145"/>
    <mergeCell ref="M130:N130"/>
    <mergeCell ref="M161:N161"/>
    <mergeCell ref="M162:N162"/>
    <mergeCell ref="M163:N163"/>
    <mergeCell ref="E150:K150"/>
    <mergeCell ref="M151:N151"/>
    <mergeCell ref="E152:K152"/>
    <mergeCell ref="M152:N152"/>
    <mergeCell ref="E153:K153"/>
    <mergeCell ref="E154:K154"/>
    <mergeCell ref="M154:N154"/>
    <mergeCell ref="E155:K155"/>
    <mergeCell ref="E156:K156"/>
    <mergeCell ref="M156:N156"/>
    <mergeCell ref="M158:N158"/>
    <mergeCell ref="E159:K159"/>
    <mergeCell ref="F55:G55"/>
    <mergeCell ref="C31:N31"/>
    <mergeCell ref="G22:H22"/>
    <mergeCell ref="K22:M22"/>
    <mergeCell ref="G23:H23"/>
    <mergeCell ref="K23:M23"/>
    <mergeCell ref="E29:M29"/>
    <mergeCell ref="E28:M28"/>
    <mergeCell ref="I60:J60"/>
    <mergeCell ref="F65:H65"/>
    <mergeCell ref="F66:G66"/>
    <mergeCell ref="F67:G67"/>
    <mergeCell ref="F68:G68"/>
    <mergeCell ref="F60:H60"/>
    <mergeCell ref="F61:H61"/>
    <mergeCell ref="F62:H62"/>
    <mergeCell ref="F63:G63"/>
    <mergeCell ref="F64:G64"/>
    <mergeCell ref="I66:J66"/>
    <mergeCell ref="I67:J67"/>
    <mergeCell ref="I68:J68"/>
    <mergeCell ref="E151:K151"/>
    <mergeCell ref="I69:J69"/>
    <mergeCell ref="C1:N1"/>
    <mergeCell ref="C3:L3"/>
    <mergeCell ref="C5:D7"/>
    <mergeCell ref="E5:E7"/>
    <mergeCell ref="N5:N7"/>
    <mergeCell ref="L6:M6"/>
    <mergeCell ref="L7:M7"/>
    <mergeCell ref="F6:H6"/>
    <mergeCell ref="F7:H7"/>
    <mergeCell ref="I6:K6"/>
    <mergeCell ref="I7:K7"/>
    <mergeCell ref="L9:M9"/>
    <mergeCell ref="L12:M12"/>
    <mergeCell ref="F5:M5"/>
    <mergeCell ref="F8:G8"/>
    <mergeCell ref="F9:G9"/>
    <mergeCell ref="F10:G10"/>
    <mergeCell ref="C52:D54"/>
    <mergeCell ref="E52:E54"/>
    <mergeCell ref="N52:N54"/>
    <mergeCell ref="L53:M53"/>
    <mergeCell ref="F52:M52"/>
    <mergeCell ref="F53:H53"/>
    <mergeCell ref="F54:H54"/>
    <mergeCell ref="I53:K53"/>
    <mergeCell ref="I54:K54"/>
    <mergeCell ref="F12:G12"/>
    <mergeCell ref="F13:G13"/>
    <mergeCell ref="F14:G14"/>
    <mergeCell ref="F15:G15"/>
    <mergeCell ref="F16:G16"/>
    <mergeCell ref="I8:J8"/>
    <mergeCell ref="I9:J9"/>
    <mergeCell ref="I10:J10"/>
    <mergeCell ref="I11:J11"/>
    <mergeCell ref="I12:K12"/>
    <mergeCell ref="I13:J13"/>
    <mergeCell ref="I14:J14"/>
    <mergeCell ref="I15:J15"/>
    <mergeCell ref="I16:J16"/>
    <mergeCell ref="F11:G11"/>
    <mergeCell ref="I55:J55"/>
    <mergeCell ref="I17:J17"/>
    <mergeCell ref="I18:J18"/>
    <mergeCell ref="I19:J19"/>
    <mergeCell ref="I20:J20"/>
    <mergeCell ref="I25:J25"/>
    <mergeCell ref="I24:K24"/>
    <mergeCell ref="F24:G24"/>
    <mergeCell ref="G21:H21"/>
    <mergeCell ref="K21:M21"/>
    <mergeCell ref="C48:N48"/>
    <mergeCell ref="F25:G25"/>
    <mergeCell ref="F26:G26"/>
    <mergeCell ref="I26:J26"/>
    <mergeCell ref="L24:M24"/>
    <mergeCell ref="L26:M26"/>
    <mergeCell ref="C27:D29"/>
    <mergeCell ref="E27:M27"/>
    <mergeCell ref="H116:I116"/>
    <mergeCell ref="F17:G17"/>
    <mergeCell ref="F18:G18"/>
    <mergeCell ref="F19:G19"/>
    <mergeCell ref="F20:G20"/>
    <mergeCell ref="L54:M54"/>
    <mergeCell ref="I56:J56"/>
    <mergeCell ref="I57:J57"/>
    <mergeCell ref="I58:J58"/>
    <mergeCell ref="I59:J59"/>
    <mergeCell ref="F56:G56"/>
    <mergeCell ref="F57:G57"/>
    <mergeCell ref="F58:G58"/>
    <mergeCell ref="F59:G59"/>
    <mergeCell ref="E127:K127"/>
    <mergeCell ref="E128:K128"/>
    <mergeCell ref="E130:K130"/>
    <mergeCell ref="I61:J61"/>
    <mergeCell ref="I62:J62"/>
    <mergeCell ref="I63:K63"/>
    <mergeCell ref="I64:K64"/>
    <mergeCell ref="I65:J65"/>
    <mergeCell ref="F69:G69"/>
    <mergeCell ref="C74:N74"/>
    <mergeCell ref="E121:K121"/>
    <mergeCell ref="B108:O108"/>
    <mergeCell ref="L109:N109"/>
    <mergeCell ref="D110:J110"/>
    <mergeCell ref="L111:O111"/>
    <mergeCell ref="C73:N73"/>
    <mergeCell ref="L63:M63"/>
    <mergeCell ref="L64:M64"/>
    <mergeCell ref="K70:M70"/>
    <mergeCell ref="C71:M71"/>
    <mergeCell ref="M115:N115"/>
    <mergeCell ref="M116:N116"/>
    <mergeCell ref="E117:K117"/>
    <mergeCell ref="M117:N117"/>
    <mergeCell ref="H145:I145"/>
    <mergeCell ref="E157:K157"/>
    <mergeCell ref="B124:B131"/>
    <mergeCell ref="B112:B123"/>
    <mergeCell ref="B153:B160"/>
    <mergeCell ref="B141:B152"/>
    <mergeCell ref="E123:K123"/>
    <mergeCell ref="M123:N123"/>
    <mergeCell ref="E119:K119"/>
    <mergeCell ref="E120:K120"/>
    <mergeCell ref="M120:N120"/>
    <mergeCell ref="E122:K122"/>
    <mergeCell ref="M122:N122"/>
    <mergeCell ref="M129:N129"/>
    <mergeCell ref="B132:B134"/>
    <mergeCell ref="E132:K132"/>
    <mergeCell ref="M132:N132"/>
    <mergeCell ref="M133:N133"/>
    <mergeCell ref="M134:N134"/>
    <mergeCell ref="E124:K124"/>
    <mergeCell ref="E125:K125"/>
    <mergeCell ref="M125:N125"/>
    <mergeCell ref="M127:N127"/>
    <mergeCell ref="E126:K126"/>
  </mergeCells>
  <phoneticPr fontId="3"/>
  <dataValidations disablePrompts="1" count="1">
    <dataValidation type="list" allowBlank="1" showInputMessage="1" showErrorMessage="1" sqref="K25:K26 M25 K8:K11 H8:H20 M8 M10:M11 H55:H59 H63:H64 K65:K69 M65:M69 H24:H26 K55:K62 M55:M62 M13:M20 K13:K20 H66:H69">
      <formula1>"○"</formula1>
    </dataValidation>
  </dataValidations>
  <pageMargins left="0.25" right="0.25" top="0.75" bottom="0.75" header="0.3" footer="0.3"/>
  <pageSetup paperSize="9" scale="70" fitToHeight="0" orientation="portrait" r:id="rId1"/>
  <headerFooter>
    <oddHeader>&amp;C書式19‐3</oddHeader>
  </headerFooter>
  <rowBreaks count="3" manualBreakCount="3">
    <brk id="47" max="16383" man="1"/>
    <brk id="107" max="15" man="1"/>
    <brk id="136" max="15" man="1"/>
  </rowBreaks>
  <colBreaks count="1" manualBreakCount="1">
    <brk id="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ポイント表</vt:lpstr>
      <vt:lpstr>ポイント表!Print_Area</vt:lpstr>
    </vt:vector>
  </TitlesOfParts>
  <Company>トヨタ自動車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QDPM4977 クリニック１階 臨床研究支援室 大西 みちる</dc:creator>
  <cp:lastModifiedBy>KUMI KAWAMURA/川村　公美</cp:lastModifiedBy>
  <cp:lastPrinted>2020-06-15T23:49:34Z</cp:lastPrinted>
  <dcterms:created xsi:type="dcterms:W3CDTF">2014-12-09T10:09:09Z</dcterms:created>
  <dcterms:modified xsi:type="dcterms:W3CDTF">2020-07-10T02:12:00Z</dcterms:modified>
</cp:coreProperties>
</file>